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6" activeTab="8"/>
  </bookViews>
  <sheets>
    <sheet name="Шахтерская 10" sheetId="18" r:id="rId1"/>
    <sheet name="Шахтерская 11" sheetId="6" r:id="rId2"/>
    <sheet name="Шахтерская 11а" sheetId="26" r:id="rId3"/>
    <sheet name="Шахтерская 12" sheetId="29" r:id="rId4"/>
    <sheet name="Шахтерская 13" sheetId="30" r:id="rId5"/>
    <sheet name="Шахтерская 14" sheetId="31" r:id="rId6"/>
    <sheet name="Шахтерская 14а" sheetId="14" r:id="rId7"/>
    <sheet name="Шахтерская 16а" sheetId="17" r:id="rId8"/>
    <sheet name="Шахтерская 16б" sheetId="19" r:id="rId9"/>
    <sheet name="Шахтерская 18" sheetId="20" r:id="rId10"/>
    <sheet name="Шахтерская 18а" sheetId="21" r:id="rId11"/>
    <sheet name="Шахтерская 19" sheetId="22" r:id="rId12"/>
    <sheet name="Шахтерская 2" sheetId="23" r:id="rId13"/>
    <sheet name="Шахтерская 20" sheetId="2" r:id="rId14"/>
    <sheet name="Шахтерская 20а" sheetId="4" r:id="rId15"/>
    <sheet name="Шахтерская 22" sheetId="8" r:id="rId16"/>
    <sheet name="Шахтерская 22а" sheetId="9" r:id="rId17"/>
    <sheet name="Шахтерская 22б" sheetId="10" r:id="rId18"/>
    <sheet name="Шахтерская 23" sheetId="12" r:id="rId19"/>
    <sheet name="Шахтерская 24а" sheetId="13" r:id="rId20"/>
    <sheet name="Шахтерская 25" sheetId="15" r:id="rId21"/>
    <sheet name="Шахтерская 27" sheetId="24" r:id="rId22"/>
    <sheet name="Шахтерская 3" sheetId="27" r:id="rId23"/>
    <sheet name="Шахтерская 35" sheetId="32" r:id="rId24"/>
    <sheet name="Шахтерская 5" sheetId="33" r:id="rId25"/>
    <sheet name="Шахтерская 8" sheetId="34" r:id="rId26"/>
    <sheet name="Шахтерская 8а" sheetId="35" r:id="rId27"/>
  </sheets>
  <calcPr calcId="125725"/>
</workbook>
</file>

<file path=xl/calcChain.xml><?xml version="1.0" encoding="utf-8"?>
<calcChain xmlns="http://schemas.openxmlformats.org/spreadsheetml/2006/main">
  <c r="D70" i="19"/>
  <c r="D64" i="13"/>
  <c r="D64" i="9"/>
  <c r="D64" i="29"/>
  <c r="D62" i="18"/>
  <c r="D62" i="6"/>
  <c r="D62" i="26"/>
  <c r="D62" i="30"/>
  <c r="D62" i="31"/>
  <c r="D62" i="14"/>
  <c r="D62" i="17"/>
  <c r="D62" i="20"/>
  <c r="D62" i="21"/>
  <c r="D62" i="22"/>
  <c r="D62" i="23"/>
  <c r="D62" i="2"/>
  <c r="D62" i="4"/>
  <c r="D62" i="8"/>
  <c r="D62" i="10"/>
  <c r="D62" i="12"/>
  <c r="D62" i="15"/>
  <c r="D62" i="24"/>
  <c r="D62" i="27"/>
  <c r="D62" i="32"/>
  <c r="D62" i="33"/>
  <c r="D62" i="34"/>
  <c r="D62" i="35"/>
  <c r="D19" i="9"/>
  <c r="D64" i="35"/>
</calcChain>
</file>

<file path=xl/sharedStrings.xml><?xml version="1.0" encoding="utf-8"?>
<sst xmlns="http://schemas.openxmlformats.org/spreadsheetml/2006/main" count="5034" uniqueCount="66">
  <si>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</si>
  <si>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</si>
  <si>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</si>
  <si>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</si>
  <si>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</si>
  <si>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</si>
  <si>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</si>
  <si>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</si>
  <si>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</si>
  <si>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</si>
  <si>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</si>
  <si>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</si>
  <si>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</si>
  <si>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</si>
  <si>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</si>
  <si>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</si>
  <si>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</si>
  <si>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</si>
  <si>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</si>
  <si>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</si>
  <si>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</si>
  <si>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</si>
  <si>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</si>
  <si>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</si>
  <si>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вид благоустроенности жилищного фонда: Жилые дома, пониженной капитальности, имеющие неполное благоустройство (деревянные, рубленные, брусчатые, смешанные,без ванн  или канализации или воды)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</si>
  <si>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</si>
  <si>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</si>
  <si>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</si>
  <si>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</si>
  <si>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</si>
  <si>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</si>
  <si>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</si>
  <si>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</si>
  <si>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</si>
  <si>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</si>
  <si>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>01.01.2016г.</t>
  </si>
  <si>
    <t>Решение собрания депутатов МО г.Новомосковск №36-4 от 01.12.2015</t>
  </si>
  <si>
    <t xml:space="preserve">вид благоустроенности жилищного фонда: Многоквартирные дома с централизованным холодным водоснабжением, водонагревателями, водоотведением, без лифта и (или) мусоропровода, не оборудованные электроотопительными и электронагревательными установками для целей горячего водоснабжения, этажностью от 1 до 5
</t>
  </si>
  <si>
    <t>Решение собрания собственников помещений (протокол собрания б/н от 28.12.2015 г.)</t>
  </si>
  <si>
    <t>Решение собрания собственников помещений (протокол собрания б/н от 29.12.2015 г.)</t>
  </si>
  <si>
    <t>Решение собрания собственников помещений (протокол собрания  б/н от 29.12.2015 г.)</t>
  </si>
  <si>
    <t>Решение собрания собственников помещений (протокол собрания  б/н от 28.12.2015 г.)</t>
  </si>
  <si>
    <t>Решение собрания собственников помещений (протокол собрания  б/н от 31.12.2015 г.)</t>
  </si>
  <si>
    <t>Решение собрания собственников помещений (протокол собрания  б/н от 25.01.2016 г.)</t>
  </si>
  <si>
    <t>Решение собрания депутатов МО г.Новомосковск №36-4 от 01.12.2015, Протокол собрания собственников б/н от 30.08.2015 г., протокол собрания собственников б/н от 25.01.2016 г.</t>
  </si>
  <si>
    <t>01.02.2016г.</t>
  </si>
  <si>
    <t>Решение собрания депутатов МО г.Новомосковск №36-4 от 01.12.2015, решение собрания собственников помещений ( протокол б/н от 28.01.2016 )</t>
  </si>
  <si>
    <t>Решение собрания собственников помещений (протокол собрания  б/н от 28.01.2016 г.)</t>
  </si>
  <si>
    <t>Решение собрания депутатов МО г.Новомосковск №36-4 от 01.12.2015, решение собрания собственников помещений ( протокол б/н от 02.02.2016 )</t>
  </si>
  <si>
    <t>01.10.2016г.</t>
  </si>
  <si>
    <t>Решение собрания собственников помещений (протокол собрания б/н от 29.09.2016 г.)</t>
  </si>
  <si>
    <t>4.1</t>
  </si>
  <si>
    <t>5.1</t>
  </si>
  <si>
    <t>01.07.2016г.</t>
  </si>
  <si>
    <t xml:space="preserve">Решения собрания собственников помещений (протокол собрания  б/н от 19.01.2016 г., б/н от 01.06.2016 г., б/н от 22.09.2016 г), </t>
  </si>
  <si>
    <t>Решения собрания собственников помещений (протокол собрания б/н от 28.12.2015 г., б/н от 04.08.2016 г.)</t>
  </si>
  <si>
    <t>Решения собрания собственников помещений (протокол собрания  б/н от 28.12.2015 г, б/н от 22.07.2016 г.)</t>
  </si>
  <si>
    <t>Решение собрания депутатов МО г.Новомосковск №36-4 от 01.12.2015, решение собрания собственников помещений ( протокол б/н от 02.02.2016 , б/н от 14.02.2017 )</t>
  </si>
  <si>
    <t>15.02.2017г.</t>
  </si>
  <si>
    <t>01.03.2017г.</t>
  </si>
  <si>
    <t>Решение собрания собственников помещений (протокол собрания  б/н от 28.12.2015 г., протокол собрания б/н от 08.02.2017 г.)</t>
  </si>
  <si>
    <t>Решение собрания собственников помещений (протокол собрания  б/н от 28.12.2015 г., протокол собрания б/н от 19.02.2017 )</t>
  </si>
  <si>
    <t>01.01.2017г.</t>
  </si>
  <si>
    <t>Содержание общего имущества (ХВ)</t>
  </si>
  <si>
    <t>Содержание общего имущества (электр.)</t>
  </si>
  <si>
    <t>Содержание общего имущества (ГВ)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</si>
</sst>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8"/>
  <sheetViews>
    <sheetView topLeftCell="A58" zoomScaleNormal="100" workbookViewId="0">
      <selection activeCell="A17" sqref="A17:XFD18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81.75" customHeight="1">
      <c r="A3" s="20" t="s">
        <v>37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42644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15" t="s">
        <v>51</v>
      </c>
      <c r="B17" s="3" t="s">
        <v>19</v>
      </c>
      <c r="C17" s="3" t="s">
        <v>14</v>
      </c>
      <c r="D17" s="3">
        <v>5.62</v>
      </c>
    </row>
    <row r="18" spans="1:4" ht="45">
      <c r="A18" s="15" t="s">
        <v>52</v>
      </c>
      <c r="B18" s="8" t="s">
        <v>27</v>
      </c>
      <c r="C18" s="3"/>
      <c r="D18" s="16">
        <v>42644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27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27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27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3" t="s">
        <v>62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0.46</v>
      </c>
    </row>
    <row r="58" spans="1:4" ht="45">
      <c r="A58" s="3" t="s">
        <v>9</v>
      </c>
      <c r="B58" s="8" t="s">
        <v>27</v>
      </c>
      <c r="C58" s="3"/>
      <c r="D58" s="3" t="s">
        <v>62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15.810000000000002</v>
      </c>
    </row>
    <row r="63" spans="1:4" ht="46.5" customHeight="1">
      <c r="A63" s="24" t="s">
        <v>20</v>
      </c>
      <c r="B63" s="24"/>
      <c r="C63" s="1"/>
      <c r="D63" s="2" t="s">
        <v>55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2"/>
      <c r="B85" s="22"/>
      <c r="C85" s="13"/>
      <c r="D85" s="12"/>
    </row>
    <row r="86" spans="1:4">
      <c r="A86" s="23"/>
      <c r="B86" s="23"/>
      <c r="C86" s="13"/>
      <c r="D86" s="14"/>
    </row>
    <row r="87" spans="1:4">
      <c r="A87" s="13"/>
      <c r="B87" s="13"/>
      <c r="C87" s="13"/>
      <c r="D87" s="13"/>
    </row>
    <row r="88" spans="1:4">
      <c r="A88" s="13"/>
      <c r="B88" s="13"/>
      <c r="C88" s="13"/>
      <c r="D88" s="13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86"/>
  <sheetViews>
    <sheetView topLeftCell="A46" workbookViewId="0">
      <selection activeCell="D58" sqref="D58"/>
    </sheetView>
  </sheetViews>
  <sheetFormatPr defaultRowHeight="15"/>
  <cols>
    <col min="2" max="2" width="37.28515625" customWidth="1"/>
    <col min="3" max="3" width="8.140625" customWidth="1"/>
    <col min="4" max="4" width="39.7109375" customWidth="1"/>
  </cols>
  <sheetData>
    <row r="2" spans="1:4" ht="52.5" customHeight="1">
      <c r="A2" s="19" t="s">
        <v>16</v>
      </c>
      <c r="B2" s="19"/>
      <c r="C2" s="19"/>
      <c r="D2" s="19"/>
    </row>
    <row r="3" spans="1:4" ht="67.5" customHeight="1">
      <c r="A3" s="20" t="s">
        <v>37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30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30">
      <c r="A18" s="3" t="s">
        <v>9</v>
      </c>
      <c r="B18" s="8" t="s">
        <v>27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45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30">
      <c r="A26" s="3" t="s">
        <v>9</v>
      </c>
      <c r="B26" s="8" t="s">
        <v>27</v>
      </c>
      <c r="C26" s="3"/>
      <c r="D26" s="3" t="s">
        <v>45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30">
      <c r="A34" s="3" t="s">
        <v>9</v>
      </c>
      <c r="B34" s="8" t="s">
        <v>27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30">
      <c r="A42" s="3" t="s">
        <v>9</v>
      </c>
      <c r="B42" s="8" t="s">
        <v>27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30">
      <c r="A50" s="3" t="s">
        <v>9</v>
      </c>
      <c r="B50" s="8" t="s">
        <v>27</v>
      </c>
      <c r="C50" s="3"/>
      <c r="D50" s="3" t="s">
        <v>62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0.48</v>
      </c>
    </row>
    <row r="58" spans="1:4" ht="30">
      <c r="A58" s="3" t="s">
        <v>9</v>
      </c>
      <c r="B58" s="8" t="s">
        <v>27</v>
      </c>
      <c r="C58" s="3"/>
      <c r="D58" s="3" t="s">
        <v>62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14.450000000000001</v>
      </c>
    </row>
    <row r="63" spans="1:4" ht="56.25" customHeight="1">
      <c r="A63" s="24" t="s">
        <v>20</v>
      </c>
      <c r="B63" s="24"/>
      <c r="C63" s="1"/>
      <c r="D63" s="2" t="s">
        <v>46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86"/>
  <sheetViews>
    <sheetView topLeftCell="A46" workbookViewId="0">
      <selection activeCell="D58" sqref="D58"/>
    </sheetView>
  </sheetViews>
  <sheetFormatPr defaultRowHeight="15"/>
  <cols>
    <col min="2" max="2" width="37.28515625" customWidth="1"/>
    <col min="4" max="4" width="44.140625" customWidth="1"/>
  </cols>
  <sheetData>
    <row r="2" spans="1:4" ht="60" customHeight="1">
      <c r="A2" s="19" t="s">
        <v>16</v>
      </c>
      <c r="B2" s="19"/>
      <c r="C2" s="19"/>
      <c r="D2" s="19"/>
    </row>
    <row r="3" spans="1:4" ht="69.75" customHeight="1">
      <c r="A3" s="20" t="s">
        <v>37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30">
      <c r="A10" s="3" t="s">
        <v>9</v>
      </c>
      <c r="B10" s="8" t="s">
        <v>27</v>
      </c>
      <c r="C10" s="3"/>
      <c r="D10" s="3" t="s">
        <v>35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30">
      <c r="A18" s="3" t="s">
        <v>9</v>
      </c>
      <c r="B18" s="8" t="s">
        <v>27</v>
      </c>
      <c r="C18" s="3"/>
      <c r="D18" s="3" t="s">
        <v>35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30">
      <c r="A26" s="3" t="s">
        <v>9</v>
      </c>
      <c r="B26" s="8" t="s">
        <v>27</v>
      </c>
      <c r="C26" s="3"/>
      <c r="D26" s="3" t="s">
        <v>35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30">
      <c r="A34" s="3" t="s">
        <v>9</v>
      </c>
      <c r="B34" s="8" t="s">
        <v>27</v>
      </c>
      <c r="C34" s="3"/>
      <c r="D34" s="3" t="s">
        <v>35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30">
      <c r="A42" s="3" t="s">
        <v>9</v>
      </c>
      <c r="B42" s="8" t="s">
        <v>27</v>
      </c>
      <c r="C42" s="3"/>
      <c r="D42" s="3" t="s">
        <v>35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30">
      <c r="A50" s="3" t="s">
        <v>9</v>
      </c>
      <c r="B50" s="8" t="s">
        <v>27</v>
      </c>
      <c r="C50" s="3"/>
      <c r="D50" s="3" t="s">
        <v>62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0.49</v>
      </c>
    </row>
    <row r="58" spans="1:4" ht="30">
      <c r="A58" s="3" t="s">
        <v>9</v>
      </c>
      <c r="B58" s="8" t="s">
        <v>27</v>
      </c>
      <c r="C58" s="3"/>
      <c r="D58" s="3" t="s">
        <v>62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14.46</v>
      </c>
    </row>
    <row r="63" spans="1:4" ht="30" customHeight="1">
      <c r="A63" s="24" t="s">
        <v>20</v>
      </c>
      <c r="B63" s="24"/>
      <c r="C63" s="1"/>
      <c r="D63" s="2" t="s">
        <v>40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27"/>
      <c r="B85" s="27"/>
      <c r="C85" s="9"/>
      <c r="D85" s="12"/>
    </row>
    <row r="86" spans="1:4" ht="30" customHeight="1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86"/>
  <sheetViews>
    <sheetView topLeftCell="A46" workbookViewId="0">
      <selection activeCell="D58" sqref="D58"/>
    </sheetView>
  </sheetViews>
  <sheetFormatPr defaultRowHeight="15"/>
  <cols>
    <col min="2" max="2" width="39" customWidth="1"/>
    <col min="4" max="4" width="50" customWidth="1"/>
  </cols>
  <sheetData>
    <row r="2" spans="1:4" ht="54" customHeight="1">
      <c r="A2" s="19" t="s">
        <v>16</v>
      </c>
      <c r="B2" s="19"/>
      <c r="C2" s="19"/>
      <c r="D2" s="19"/>
    </row>
    <row r="3" spans="1:4" ht="60" customHeight="1">
      <c r="A3" s="20" t="s">
        <v>37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30">
      <c r="A10" s="3" t="s">
        <v>9</v>
      </c>
      <c r="B10" s="8" t="s">
        <v>27</v>
      </c>
      <c r="C10" s="3"/>
      <c r="D10" s="3" t="s">
        <v>35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45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30">
      <c r="A18" s="3" t="s">
        <v>9</v>
      </c>
      <c r="B18" s="8" t="s">
        <v>27</v>
      </c>
      <c r="C18" s="3"/>
      <c r="D18" s="3" t="s">
        <v>35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30">
      <c r="A26" s="3" t="s">
        <v>9</v>
      </c>
      <c r="B26" s="8" t="s">
        <v>27</v>
      </c>
      <c r="C26" s="3"/>
      <c r="D26" s="3" t="s">
        <v>35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30">
      <c r="A34" s="3" t="s">
        <v>9</v>
      </c>
      <c r="B34" s="8" t="s">
        <v>27</v>
      </c>
      <c r="C34" s="3"/>
      <c r="D34" s="3" t="s">
        <v>35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30">
      <c r="A42" s="3" t="s">
        <v>9</v>
      </c>
      <c r="B42" s="8" t="s">
        <v>27</v>
      </c>
      <c r="C42" s="3"/>
      <c r="D42" s="3" t="s">
        <v>35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30">
      <c r="A50" s="3" t="s">
        <v>9</v>
      </c>
      <c r="B50" s="8" t="s">
        <v>27</v>
      </c>
      <c r="C50" s="3"/>
      <c r="D50" s="3" t="s">
        <v>62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0.52</v>
      </c>
    </row>
    <row r="58" spans="1:4" ht="30">
      <c r="A58" s="3" t="s">
        <v>9</v>
      </c>
      <c r="B58" s="8" t="s">
        <v>27</v>
      </c>
      <c r="C58" s="3"/>
      <c r="D58" s="3" t="s">
        <v>62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14.5</v>
      </c>
    </row>
    <row r="63" spans="1:4" ht="30" customHeight="1">
      <c r="A63" s="24" t="s">
        <v>20</v>
      </c>
      <c r="B63" s="24"/>
      <c r="C63" s="1"/>
      <c r="D63" s="2" t="s">
        <v>40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86"/>
  <sheetViews>
    <sheetView topLeftCell="A46" workbookViewId="0">
      <selection activeCell="D58" sqref="D58"/>
    </sheetView>
  </sheetViews>
  <sheetFormatPr defaultRowHeight="15"/>
  <cols>
    <col min="2" max="2" width="38.7109375" customWidth="1"/>
    <col min="4" max="4" width="51.140625" customWidth="1"/>
  </cols>
  <sheetData>
    <row r="2" spans="1:4" ht="48" customHeight="1">
      <c r="A2" s="19" t="s">
        <v>16</v>
      </c>
      <c r="B2" s="19"/>
      <c r="C2" s="19"/>
      <c r="D2" s="19"/>
    </row>
    <row r="3" spans="1:4" ht="63" customHeight="1">
      <c r="A3" s="20" t="s">
        <v>37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30">
      <c r="A10" s="3" t="s">
        <v>9</v>
      </c>
      <c r="B10" s="8" t="s">
        <v>27</v>
      </c>
      <c r="C10" s="3"/>
      <c r="D10" s="3" t="s">
        <v>35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45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30">
      <c r="A18" s="3" t="s">
        <v>9</v>
      </c>
      <c r="B18" s="8" t="s">
        <v>27</v>
      </c>
      <c r="C18" s="3"/>
      <c r="D18" s="3" t="s">
        <v>35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30">
      <c r="A26" s="3" t="s">
        <v>9</v>
      </c>
      <c r="B26" s="8" t="s">
        <v>27</v>
      </c>
      <c r="C26" s="3"/>
      <c r="D26" s="3" t="s">
        <v>35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30">
      <c r="A34" s="3" t="s">
        <v>9</v>
      </c>
      <c r="B34" s="8" t="s">
        <v>27</v>
      </c>
      <c r="C34" s="3"/>
      <c r="D34" s="3" t="s">
        <v>35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30">
      <c r="A42" s="3" t="s">
        <v>9</v>
      </c>
      <c r="B42" s="8" t="s">
        <v>27</v>
      </c>
      <c r="C42" s="3"/>
      <c r="D42" s="3" t="s">
        <v>35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30">
      <c r="A50" s="3" t="s">
        <v>9</v>
      </c>
      <c r="B50" s="8" t="s">
        <v>27</v>
      </c>
      <c r="C50" s="3"/>
      <c r="D50" s="3" t="s">
        <v>62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0.7</v>
      </c>
    </row>
    <row r="58" spans="1:4" ht="30">
      <c r="A58" s="3" t="s">
        <v>9</v>
      </c>
      <c r="B58" s="8" t="s">
        <v>27</v>
      </c>
      <c r="C58" s="3"/>
      <c r="D58" s="3" t="s">
        <v>62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14.7</v>
      </c>
    </row>
    <row r="63" spans="1:4" ht="30" customHeight="1">
      <c r="A63" s="24" t="s">
        <v>20</v>
      </c>
      <c r="B63" s="24"/>
      <c r="C63" s="1"/>
      <c r="D63" s="2" t="s">
        <v>41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27"/>
      <c r="B85" s="27"/>
      <c r="C85" s="9"/>
      <c r="D85" s="12"/>
    </row>
    <row r="86" spans="1:4" ht="30" customHeight="1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86"/>
  <sheetViews>
    <sheetView topLeftCell="A47" zoomScaleNormal="100" workbookViewId="0">
      <selection activeCell="D58" sqref="D58"/>
    </sheetView>
  </sheetViews>
  <sheetFormatPr defaultRowHeight="15"/>
  <cols>
    <col min="1" max="1" width="4.7109375" customWidth="1"/>
    <col min="2" max="2" width="36.28515625" customWidth="1"/>
    <col min="3" max="3" width="4.7109375" customWidth="1"/>
    <col min="4" max="4" width="38.85546875" customWidth="1"/>
  </cols>
  <sheetData>
    <row r="2" spans="1:4" ht="46.5" customHeight="1">
      <c r="A2" s="30" t="s">
        <v>16</v>
      </c>
      <c r="B2" s="31"/>
      <c r="C2" s="31"/>
      <c r="D2" s="32"/>
    </row>
    <row r="3" spans="1:4" ht="75.75" customHeight="1">
      <c r="A3" s="20" t="s">
        <v>37</v>
      </c>
      <c r="B3" s="20"/>
      <c r="C3" s="20"/>
      <c r="D3" s="20"/>
    </row>
    <row r="4" spans="1:4" ht="19.5" customHeight="1">
      <c r="A4" s="33"/>
      <c r="B4" s="33"/>
      <c r="C4" s="33"/>
      <c r="D4" s="33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27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27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27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27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3" t="s">
        <v>62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0.48</v>
      </c>
    </row>
    <row r="58" spans="1:4" ht="45">
      <c r="A58" s="3" t="s">
        <v>9</v>
      </c>
      <c r="B58" s="8" t="s">
        <v>27</v>
      </c>
      <c r="C58" s="3"/>
      <c r="D58" s="3" t="s">
        <v>62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14.450000000000001</v>
      </c>
    </row>
    <row r="63" spans="1:4" ht="43.5" customHeight="1">
      <c r="A63" s="24" t="s">
        <v>20</v>
      </c>
      <c r="B63" s="24"/>
      <c r="C63" s="1"/>
      <c r="D63" s="2" t="s">
        <v>41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28.5" customHeight="1">
      <c r="A85" s="22"/>
      <c r="B85" s="22"/>
      <c r="C85" s="13"/>
      <c r="D85" s="12"/>
    </row>
    <row r="86" spans="1:4" ht="30" customHeight="1">
      <c r="A86" s="23"/>
      <c r="B86" s="23"/>
      <c r="C86" s="13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86"/>
  <sheetViews>
    <sheetView topLeftCell="A51" zoomScaleNormal="100" workbookViewId="0">
      <selection activeCell="D58" sqref="D58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78.75" customHeight="1">
      <c r="A3" s="20" t="s">
        <v>37</v>
      </c>
      <c r="B3" s="20"/>
      <c r="C3" s="20"/>
      <c r="D3" s="20"/>
    </row>
    <row r="4" spans="1:4" ht="19.5" customHeight="1">
      <c r="A4" s="33"/>
      <c r="B4" s="33"/>
      <c r="C4" s="33"/>
      <c r="D4" s="33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27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27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27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27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3" t="s">
        <v>62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0.51</v>
      </c>
    </row>
    <row r="58" spans="1:4" ht="45">
      <c r="A58" s="3" t="s">
        <v>9</v>
      </c>
      <c r="B58" s="8" t="s">
        <v>27</v>
      </c>
      <c r="C58" s="3"/>
      <c r="D58" s="3" t="s">
        <v>62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14.48</v>
      </c>
    </row>
    <row r="63" spans="1:4" ht="46.5" customHeight="1">
      <c r="A63" s="24" t="s">
        <v>20</v>
      </c>
      <c r="B63" s="24"/>
      <c r="C63" s="1"/>
      <c r="D63" s="2" t="s">
        <v>41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22"/>
      <c r="B85" s="22"/>
      <c r="C85" s="13"/>
      <c r="D85" s="12"/>
    </row>
    <row r="86" spans="1:4" ht="30" customHeight="1">
      <c r="A86" s="23"/>
      <c r="B86" s="23"/>
      <c r="C86" s="13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86"/>
  <sheetViews>
    <sheetView topLeftCell="A48" zoomScaleNormal="100" workbookViewId="0">
      <selection activeCell="D58" sqref="D58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75.75" customHeight="1">
      <c r="A3" s="20" t="s">
        <v>37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27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27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27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27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3" t="s">
        <v>62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0.45</v>
      </c>
    </row>
    <row r="58" spans="1:4" ht="45">
      <c r="A58" s="3" t="s">
        <v>9</v>
      </c>
      <c r="B58" s="8" t="s">
        <v>27</v>
      </c>
      <c r="C58" s="3"/>
      <c r="D58" s="3" t="s">
        <v>62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14.42</v>
      </c>
    </row>
    <row r="63" spans="1:4" ht="47.25" customHeight="1">
      <c r="A63" s="24" t="s">
        <v>20</v>
      </c>
      <c r="B63" s="24"/>
      <c r="C63" s="1"/>
      <c r="D63" s="2" t="s">
        <v>42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2"/>
      <c r="B85" s="22"/>
      <c r="C85" s="13"/>
      <c r="D85" s="12"/>
    </row>
    <row r="86" spans="1:4">
      <c r="A86" s="23"/>
      <c r="B86" s="23"/>
      <c r="C86" s="13"/>
      <c r="D86" s="14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88"/>
  <sheetViews>
    <sheetView topLeftCell="A59" zoomScaleNormal="100" workbookViewId="0">
      <selection activeCell="A17" sqref="A17:XFD18"/>
    </sheetView>
  </sheetViews>
  <sheetFormatPr defaultRowHeight="15"/>
  <cols>
    <col min="1" max="1" width="4.7109375" customWidth="1"/>
    <col min="2" max="2" width="37.855468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79.5" customHeight="1">
      <c r="A3" s="20" t="s">
        <v>37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30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59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30">
      <c r="A18" s="3" t="s">
        <v>9</v>
      </c>
      <c r="B18" s="8" t="s">
        <v>27</v>
      </c>
      <c r="C18" s="3"/>
      <c r="D18" s="3" t="s">
        <v>35</v>
      </c>
    </row>
    <row r="19" spans="1:4">
      <c r="A19" s="3" t="s">
        <v>8</v>
      </c>
      <c r="B19" s="3" t="s">
        <v>19</v>
      </c>
      <c r="C19" s="3" t="s">
        <v>14</v>
      </c>
      <c r="D19" s="3">
        <f>D17+2.68</f>
        <v>6.92</v>
      </c>
    </row>
    <row r="20" spans="1:4" ht="30">
      <c r="A20" s="3" t="s">
        <v>9</v>
      </c>
      <c r="B20" s="8" t="s">
        <v>27</v>
      </c>
      <c r="C20" s="3"/>
      <c r="D20" s="3" t="s">
        <v>59</v>
      </c>
    </row>
    <row r="21" spans="1:4" ht="45">
      <c r="A21" s="3" t="s">
        <v>10</v>
      </c>
      <c r="B21" s="8" t="s">
        <v>21</v>
      </c>
      <c r="C21" s="3"/>
      <c r="D21" s="8" t="s">
        <v>23</v>
      </c>
    </row>
    <row r="22" spans="1:4">
      <c r="A22" s="3" t="s">
        <v>11</v>
      </c>
      <c r="B22" s="3" t="s">
        <v>22</v>
      </c>
      <c r="C22" s="3"/>
      <c r="D22" s="3" t="s">
        <v>28</v>
      </c>
    </row>
    <row r="23" spans="1:4">
      <c r="A23" s="3" t="s">
        <v>12</v>
      </c>
      <c r="B23" s="3" t="s">
        <v>25</v>
      </c>
      <c r="C23" s="3"/>
      <c r="D23" s="3">
        <v>7116508822</v>
      </c>
    </row>
    <row r="24" spans="1:4">
      <c r="A24" s="3" t="s">
        <v>6</v>
      </c>
      <c r="B24" s="3" t="s">
        <v>3</v>
      </c>
      <c r="C24" s="3"/>
      <c r="D24" s="3" t="s">
        <v>35</v>
      </c>
    </row>
    <row r="25" spans="1:4" ht="75">
      <c r="A25" s="3" t="s">
        <v>5</v>
      </c>
      <c r="B25" s="3" t="s">
        <v>17</v>
      </c>
      <c r="C25" s="3" t="s">
        <v>4</v>
      </c>
      <c r="D25" s="6" t="s">
        <v>30</v>
      </c>
    </row>
    <row r="26" spans="1:4">
      <c r="A26" s="3" t="s">
        <v>7</v>
      </c>
      <c r="B26" s="3" t="s">
        <v>18</v>
      </c>
      <c r="C26" s="3" t="s">
        <v>4</v>
      </c>
      <c r="D26" s="3" t="s">
        <v>13</v>
      </c>
    </row>
    <row r="27" spans="1:4">
      <c r="A27" s="3" t="s">
        <v>8</v>
      </c>
      <c r="B27" s="3" t="s">
        <v>19</v>
      </c>
      <c r="C27" s="3" t="s">
        <v>14</v>
      </c>
      <c r="D27" s="3">
        <v>2.4500000000000002</v>
      </c>
    </row>
    <row r="28" spans="1:4" ht="30">
      <c r="A28" s="3" t="s">
        <v>9</v>
      </c>
      <c r="B28" s="8" t="s">
        <v>27</v>
      </c>
      <c r="C28" s="3"/>
      <c r="D28" s="3" t="s">
        <v>35</v>
      </c>
    </row>
    <row r="29" spans="1:4" ht="45">
      <c r="A29" s="3" t="s">
        <v>10</v>
      </c>
      <c r="B29" s="8" t="s">
        <v>21</v>
      </c>
      <c r="C29" s="3"/>
      <c r="D29" s="8" t="s">
        <v>23</v>
      </c>
    </row>
    <row r="30" spans="1:4">
      <c r="A30" s="3" t="s">
        <v>11</v>
      </c>
      <c r="B30" s="3" t="s">
        <v>22</v>
      </c>
      <c r="C30" s="3"/>
      <c r="D30" s="3" t="s">
        <v>28</v>
      </c>
    </row>
    <row r="31" spans="1:4">
      <c r="A31" s="3" t="s">
        <v>12</v>
      </c>
      <c r="B31" s="3" t="s">
        <v>25</v>
      </c>
      <c r="C31" s="3"/>
      <c r="D31" s="3">
        <v>7116508822</v>
      </c>
    </row>
    <row r="32" spans="1:4">
      <c r="A32" s="3" t="s">
        <v>6</v>
      </c>
      <c r="B32" s="3" t="s">
        <v>3</v>
      </c>
      <c r="C32" s="3"/>
      <c r="D32" s="3" t="s">
        <v>35</v>
      </c>
    </row>
    <row r="33" spans="1:4">
      <c r="A33" s="3" t="s">
        <v>5</v>
      </c>
      <c r="B33" s="3" t="s">
        <v>17</v>
      </c>
      <c r="C33" s="3" t="s">
        <v>4</v>
      </c>
      <c r="D33" s="6" t="s">
        <v>31</v>
      </c>
    </row>
    <row r="34" spans="1:4">
      <c r="A34" s="3" t="s">
        <v>7</v>
      </c>
      <c r="B34" s="3" t="s">
        <v>18</v>
      </c>
      <c r="C34" s="3" t="s">
        <v>4</v>
      </c>
      <c r="D34" s="3" t="s">
        <v>13</v>
      </c>
    </row>
    <row r="35" spans="1:4">
      <c r="A35" s="3" t="s">
        <v>8</v>
      </c>
      <c r="B35" s="3" t="s">
        <v>19</v>
      </c>
      <c r="C35" s="3" t="s">
        <v>14</v>
      </c>
      <c r="D35" s="3">
        <v>2.92</v>
      </c>
    </row>
    <row r="36" spans="1:4" ht="30">
      <c r="A36" s="3" t="s">
        <v>9</v>
      </c>
      <c r="B36" s="8" t="s">
        <v>27</v>
      </c>
      <c r="C36" s="3"/>
      <c r="D36" s="3" t="s">
        <v>35</v>
      </c>
    </row>
    <row r="37" spans="1:4" ht="45">
      <c r="A37" s="3" t="s">
        <v>10</v>
      </c>
      <c r="B37" s="8" t="s">
        <v>21</v>
      </c>
      <c r="C37" s="3"/>
      <c r="D37" s="8" t="s">
        <v>23</v>
      </c>
    </row>
    <row r="38" spans="1:4">
      <c r="A38" s="3" t="s">
        <v>11</v>
      </c>
      <c r="B38" s="3" t="s">
        <v>22</v>
      </c>
      <c r="C38" s="3"/>
      <c r="D38" s="3" t="s">
        <v>28</v>
      </c>
    </row>
    <row r="39" spans="1:4">
      <c r="A39" s="3" t="s">
        <v>12</v>
      </c>
      <c r="B39" s="3" t="s">
        <v>25</v>
      </c>
      <c r="C39" s="3"/>
      <c r="D39" s="3">
        <v>7116508822</v>
      </c>
    </row>
    <row r="40" spans="1:4">
      <c r="A40" s="3" t="s">
        <v>6</v>
      </c>
      <c r="B40" s="3" t="s">
        <v>3</v>
      </c>
      <c r="C40" s="3"/>
      <c r="D40" s="3" t="s">
        <v>35</v>
      </c>
    </row>
    <row r="41" spans="1:4" ht="30">
      <c r="A41" s="3" t="s">
        <v>5</v>
      </c>
      <c r="B41" s="3" t="s">
        <v>17</v>
      </c>
      <c r="C41" s="3" t="s">
        <v>4</v>
      </c>
      <c r="D41" s="6" t="s">
        <v>32</v>
      </c>
    </row>
    <row r="42" spans="1:4">
      <c r="A42" s="3" t="s">
        <v>7</v>
      </c>
      <c r="B42" s="3" t="s">
        <v>18</v>
      </c>
      <c r="C42" s="3" t="s">
        <v>4</v>
      </c>
      <c r="D42" s="3" t="s">
        <v>13</v>
      </c>
    </row>
    <row r="43" spans="1:4">
      <c r="A43" s="3" t="s">
        <v>8</v>
      </c>
      <c r="B43" s="3" t="s">
        <v>19</v>
      </c>
      <c r="C43" s="3" t="s">
        <v>14</v>
      </c>
      <c r="D43" s="3">
        <v>1.7</v>
      </c>
    </row>
    <row r="44" spans="1:4" ht="30">
      <c r="A44" s="3" t="s">
        <v>9</v>
      </c>
      <c r="B44" s="8" t="s">
        <v>27</v>
      </c>
      <c r="C44" s="3"/>
      <c r="D44" s="3" t="s">
        <v>35</v>
      </c>
    </row>
    <row r="45" spans="1:4" ht="45">
      <c r="A45" s="3" t="s">
        <v>10</v>
      </c>
      <c r="B45" s="8" t="s">
        <v>21</v>
      </c>
      <c r="C45" s="3"/>
      <c r="D45" s="8" t="s">
        <v>23</v>
      </c>
    </row>
    <row r="46" spans="1:4">
      <c r="A46" s="3" t="s">
        <v>11</v>
      </c>
      <c r="B46" s="3" t="s">
        <v>22</v>
      </c>
      <c r="C46" s="3"/>
      <c r="D46" s="3" t="s">
        <v>33</v>
      </c>
    </row>
    <row r="47" spans="1:4">
      <c r="A47" s="3" t="s">
        <v>12</v>
      </c>
      <c r="B47" s="3" t="s">
        <v>25</v>
      </c>
      <c r="C47" s="3"/>
      <c r="D47" s="3">
        <v>7116129408</v>
      </c>
    </row>
    <row r="48" spans="1:4">
      <c r="A48" s="3" t="s">
        <v>6</v>
      </c>
      <c r="B48" s="3" t="s">
        <v>3</v>
      </c>
      <c r="C48" s="3"/>
      <c r="D48" s="3" t="s">
        <v>62</v>
      </c>
    </row>
    <row r="49" spans="1:4">
      <c r="A49" s="3" t="s">
        <v>5</v>
      </c>
      <c r="B49" s="3" t="s">
        <v>17</v>
      </c>
      <c r="C49" s="3" t="s">
        <v>4</v>
      </c>
      <c r="D49" s="6" t="s">
        <v>63</v>
      </c>
    </row>
    <row r="50" spans="1:4">
      <c r="A50" s="3" t="s">
        <v>7</v>
      </c>
      <c r="B50" s="3" t="s">
        <v>18</v>
      </c>
      <c r="C50" s="3" t="s">
        <v>4</v>
      </c>
      <c r="D50" s="3" t="s">
        <v>13</v>
      </c>
    </row>
    <row r="51" spans="1:4">
      <c r="A51" s="3" t="s">
        <v>8</v>
      </c>
      <c r="B51" s="3" t="s">
        <v>19</v>
      </c>
      <c r="C51" s="3" t="s">
        <v>14</v>
      </c>
      <c r="D51" s="3">
        <v>7.0000000000000007E-2</v>
      </c>
    </row>
    <row r="52" spans="1:4" ht="30">
      <c r="A52" s="3" t="s">
        <v>9</v>
      </c>
      <c r="B52" s="8" t="s">
        <v>27</v>
      </c>
      <c r="C52" s="3"/>
      <c r="D52" s="3" t="s">
        <v>62</v>
      </c>
    </row>
    <row r="53" spans="1:4" ht="45">
      <c r="A53" s="3" t="s">
        <v>10</v>
      </c>
      <c r="B53" s="8" t="s">
        <v>21</v>
      </c>
      <c r="C53" s="3"/>
      <c r="D53" s="8" t="s">
        <v>23</v>
      </c>
    </row>
    <row r="54" spans="1:4">
      <c r="A54" s="3" t="s">
        <v>11</v>
      </c>
      <c r="B54" s="3" t="s">
        <v>22</v>
      </c>
      <c r="C54" s="3"/>
      <c r="D54" s="3" t="s">
        <v>28</v>
      </c>
    </row>
    <row r="55" spans="1:4">
      <c r="A55" s="3" t="s">
        <v>12</v>
      </c>
      <c r="B55" s="3" t="s">
        <v>25</v>
      </c>
      <c r="C55" s="3"/>
      <c r="D55" s="3">
        <v>7116508822</v>
      </c>
    </row>
    <row r="56" spans="1:4">
      <c r="A56" s="3" t="s">
        <v>6</v>
      </c>
      <c r="B56" s="3" t="s">
        <v>3</v>
      </c>
      <c r="C56" s="3"/>
      <c r="D56" s="3" t="s">
        <v>62</v>
      </c>
    </row>
    <row r="57" spans="1:4" ht="30">
      <c r="A57" s="3" t="s">
        <v>5</v>
      </c>
      <c r="B57" s="3" t="s">
        <v>17</v>
      </c>
      <c r="C57" s="3" t="s">
        <v>4</v>
      </c>
      <c r="D57" s="6" t="s">
        <v>64</v>
      </c>
    </row>
    <row r="58" spans="1:4">
      <c r="A58" s="3" t="s">
        <v>7</v>
      </c>
      <c r="B58" s="3" t="s">
        <v>18</v>
      </c>
      <c r="C58" s="3" t="s">
        <v>4</v>
      </c>
      <c r="D58" s="3" t="s">
        <v>13</v>
      </c>
    </row>
    <row r="59" spans="1:4">
      <c r="A59" s="3" t="s">
        <v>8</v>
      </c>
      <c r="B59" s="3" t="s">
        <v>19</v>
      </c>
      <c r="C59" s="3" t="s">
        <v>14</v>
      </c>
      <c r="D59" s="3">
        <v>0.47</v>
      </c>
    </row>
    <row r="60" spans="1:4" ht="30">
      <c r="A60" s="3" t="s">
        <v>9</v>
      </c>
      <c r="B60" s="8" t="s">
        <v>27</v>
      </c>
      <c r="C60" s="3"/>
      <c r="D60" s="3" t="s">
        <v>62</v>
      </c>
    </row>
    <row r="61" spans="1:4" ht="45">
      <c r="A61" s="3" t="s">
        <v>10</v>
      </c>
      <c r="B61" s="8" t="s">
        <v>21</v>
      </c>
      <c r="C61" s="3"/>
      <c r="D61" s="8" t="s">
        <v>23</v>
      </c>
    </row>
    <row r="62" spans="1:4">
      <c r="A62" s="3" t="s">
        <v>11</v>
      </c>
      <c r="B62" s="3" t="s">
        <v>22</v>
      </c>
      <c r="C62" s="3"/>
      <c r="D62" s="3" t="s">
        <v>28</v>
      </c>
    </row>
    <row r="63" spans="1:4">
      <c r="A63" s="3" t="s">
        <v>12</v>
      </c>
      <c r="B63" s="3" t="s">
        <v>25</v>
      </c>
      <c r="C63" s="3"/>
      <c r="D63" s="3">
        <v>7116508822</v>
      </c>
    </row>
    <row r="64" spans="1:4" ht="15" customHeight="1">
      <c r="A64" s="25" t="s">
        <v>34</v>
      </c>
      <c r="B64" s="26"/>
      <c r="C64" s="1" t="s">
        <v>14</v>
      </c>
      <c r="D64" s="7">
        <f>D43+D35+D27+D19+D9+D59+D51</f>
        <v>17.119999999999997</v>
      </c>
    </row>
    <row r="65" spans="1:4" ht="46.5" customHeight="1">
      <c r="A65" s="24" t="s">
        <v>20</v>
      </c>
      <c r="B65" s="24"/>
      <c r="C65" s="1"/>
      <c r="D65" s="2" t="s">
        <v>61</v>
      </c>
    </row>
    <row r="70" spans="1:4">
      <c r="A70" s="9"/>
      <c r="B70" s="9"/>
      <c r="C70" s="9"/>
      <c r="D70" s="9"/>
    </row>
    <row r="71" spans="1:4">
      <c r="A71" s="9"/>
      <c r="B71" s="9"/>
      <c r="C71" s="9"/>
      <c r="D71" s="9"/>
    </row>
    <row r="72" spans="1:4">
      <c r="A72" s="9"/>
      <c r="B72" s="9"/>
      <c r="C72" s="9"/>
      <c r="D72" s="10"/>
    </row>
    <row r="73" spans="1:4">
      <c r="A73" s="9"/>
      <c r="B73" s="9"/>
      <c r="C73" s="9"/>
      <c r="D73" s="9"/>
    </row>
    <row r="74" spans="1:4">
      <c r="A74" s="9"/>
      <c r="B74" s="9"/>
      <c r="C74" s="9"/>
      <c r="D74" s="9"/>
    </row>
    <row r="75" spans="1:4">
      <c r="A75" s="9"/>
      <c r="B75" s="11"/>
      <c r="C75" s="9"/>
      <c r="D75" s="9"/>
    </row>
    <row r="76" spans="1:4">
      <c r="A76" s="9"/>
      <c r="B76" s="11"/>
      <c r="C76" s="9"/>
      <c r="D76" s="11"/>
    </row>
    <row r="77" spans="1:4">
      <c r="A77" s="9"/>
      <c r="B77" s="9"/>
      <c r="C77" s="9"/>
      <c r="D77" s="9"/>
    </row>
    <row r="78" spans="1:4">
      <c r="A78" s="9"/>
      <c r="B78" s="9"/>
      <c r="C78" s="9"/>
      <c r="D78" s="9"/>
    </row>
    <row r="79" spans="1:4">
      <c r="A79" s="9"/>
      <c r="B79" s="9"/>
      <c r="C79" s="9"/>
      <c r="D79" s="9"/>
    </row>
    <row r="80" spans="1:4">
      <c r="A80" s="9"/>
      <c r="B80" s="9"/>
      <c r="C80" s="9"/>
      <c r="D80" s="10"/>
    </row>
    <row r="81" spans="1:4">
      <c r="A81" s="9"/>
      <c r="B81" s="9"/>
      <c r="C81" s="9"/>
      <c r="D81" s="9"/>
    </row>
    <row r="82" spans="1:4">
      <c r="A82" s="9"/>
      <c r="B82" s="9"/>
      <c r="C82" s="9"/>
      <c r="D82" s="9"/>
    </row>
    <row r="83" spans="1:4">
      <c r="A83" s="9"/>
      <c r="B83" s="11"/>
      <c r="C83" s="9"/>
      <c r="D83" s="9"/>
    </row>
    <row r="84" spans="1:4">
      <c r="A84" s="9"/>
      <c r="B84" s="11"/>
      <c r="C84" s="9"/>
      <c r="D84" s="11"/>
    </row>
    <row r="85" spans="1:4">
      <c r="A85" s="9"/>
      <c r="B85" s="9"/>
      <c r="C85" s="9"/>
      <c r="D85" s="9"/>
    </row>
    <row r="86" spans="1:4">
      <c r="A86" s="9"/>
      <c r="B86" s="9"/>
      <c r="C86" s="9"/>
      <c r="D86" s="9"/>
    </row>
    <row r="87" spans="1:4" ht="15" customHeight="1">
      <c r="A87" s="22"/>
      <c r="B87" s="22"/>
      <c r="C87" s="13"/>
      <c r="D87" s="12"/>
    </row>
    <row r="88" spans="1:4" ht="30" customHeight="1">
      <c r="A88" s="23"/>
      <c r="B88" s="23"/>
      <c r="C88" s="13"/>
      <c r="D88" s="14"/>
    </row>
  </sheetData>
  <mergeCells count="7">
    <mergeCell ref="A2:D2"/>
    <mergeCell ref="A3:D3"/>
    <mergeCell ref="A4:D4"/>
    <mergeCell ref="A87:B87"/>
    <mergeCell ref="A88:B88"/>
    <mergeCell ref="A64:B64"/>
    <mergeCell ref="A65:B65"/>
  </mergeCells>
  <pageMargins left="0.7" right="0.7" top="0.75" bottom="0.75" header="0.3" footer="0.3"/>
  <pageSetup paperSize="9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86"/>
  <sheetViews>
    <sheetView topLeftCell="A52" zoomScaleNormal="100" workbookViewId="0">
      <selection activeCell="D58" sqref="D58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77.25" customHeight="1">
      <c r="A3" s="20" t="s">
        <v>37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27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49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27</v>
      </c>
      <c r="C26" s="3"/>
      <c r="D26" s="3" t="s">
        <v>49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27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27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8" t="s">
        <v>27</v>
      </c>
      <c r="C50" s="3"/>
      <c r="D50" s="3" t="s">
        <v>62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0.62</v>
      </c>
    </row>
    <row r="58" spans="1:4" ht="45">
      <c r="A58" s="3" t="s">
        <v>9</v>
      </c>
      <c r="B58" s="8" t="s">
        <v>27</v>
      </c>
      <c r="C58" s="3"/>
      <c r="D58" s="3" t="s">
        <v>62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14.61</v>
      </c>
    </row>
    <row r="63" spans="1:4" ht="44.25" customHeight="1">
      <c r="A63" s="24" t="s">
        <v>20</v>
      </c>
      <c r="B63" s="24"/>
      <c r="C63" s="1"/>
      <c r="D63" s="2" t="s">
        <v>50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2"/>
      <c r="B85" s="22"/>
      <c r="C85" s="13"/>
      <c r="D85" s="12"/>
    </row>
    <row r="86" spans="1:4">
      <c r="A86" s="23"/>
      <c r="B86" s="23"/>
      <c r="C86" s="13"/>
      <c r="D86" s="14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86"/>
  <sheetViews>
    <sheetView topLeftCell="A47" zoomScaleNormal="100" workbookViewId="0">
      <selection activeCell="D58" sqref="D58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80.25" customHeight="1">
      <c r="A3" s="20" t="s">
        <v>37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27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27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27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27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27</v>
      </c>
      <c r="C50" s="3"/>
      <c r="D50" s="3" t="s">
        <v>62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0.57999999999999996</v>
      </c>
    </row>
    <row r="58" spans="1:4" ht="45">
      <c r="A58" s="3" t="s">
        <v>9</v>
      </c>
      <c r="B58" s="8" t="s">
        <v>27</v>
      </c>
      <c r="C58" s="3"/>
      <c r="D58" s="3" t="s">
        <v>62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14.56</v>
      </c>
    </row>
    <row r="63" spans="1:4" ht="46.5" customHeight="1">
      <c r="A63" s="24" t="s">
        <v>20</v>
      </c>
      <c r="B63" s="24"/>
      <c r="C63" s="1"/>
      <c r="D63" s="2" t="s">
        <v>47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2"/>
      <c r="B85" s="22"/>
      <c r="C85" s="13"/>
      <c r="D85" s="12"/>
    </row>
    <row r="86" spans="1:4">
      <c r="A86" s="23"/>
      <c r="B86" s="23"/>
      <c r="C86" s="13"/>
      <c r="D86" s="14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6"/>
  <sheetViews>
    <sheetView topLeftCell="A55" zoomScaleNormal="100" workbookViewId="0">
      <selection activeCell="D58" sqref="D58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77.25" customHeight="1">
      <c r="A3" s="20" t="s">
        <v>37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27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27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27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27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8" t="s">
        <v>27</v>
      </c>
      <c r="C50" s="3"/>
      <c r="D50" s="3" t="s">
        <v>62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</v>
      </c>
    </row>
    <row r="58" spans="1:4" ht="45">
      <c r="A58" s="3" t="s">
        <v>9</v>
      </c>
      <c r="B58" s="8" t="s">
        <v>27</v>
      </c>
      <c r="C58" s="3"/>
      <c r="D58" s="3" t="s">
        <v>62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14.59</v>
      </c>
    </row>
    <row r="63" spans="1:4" ht="43.5" customHeight="1">
      <c r="A63" s="24" t="s">
        <v>20</v>
      </c>
      <c r="B63" s="24"/>
      <c r="C63" s="1"/>
      <c r="D63" s="2" t="s">
        <v>38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88"/>
  <sheetViews>
    <sheetView topLeftCell="A53" zoomScaleNormal="100" workbookViewId="0">
      <selection activeCell="D65" sqref="D65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72.75" customHeight="1">
      <c r="A3" s="20" t="s">
        <v>37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27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59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27</v>
      </c>
      <c r="C26" s="3"/>
      <c r="D26" s="3" t="s">
        <v>35</v>
      </c>
    </row>
    <row r="27" spans="1:4">
      <c r="A27" s="3" t="s">
        <v>8</v>
      </c>
      <c r="B27" s="3" t="s">
        <v>19</v>
      </c>
      <c r="C27" s="3" t="s">
        <v>14</v>
      </c>
      <c r="D27" s="3">
        <v>3.95</v>
      </c>
    </row>
    <row r="28" spans="1:4" ht="45">
      <c r="A28" s="3" t="s">
        <v>9</v>
      </c>
      <c r="B28" s="8" t="s">
        <v>27</v>
      </c>
      <c r="C28" s="3"/>
      <c r="D28" s="3" t="s">
        <v>59</v>
      </c>
    </row>
    <row r="29" spans="1:4" ht="45">
      <c r="A29" s="3" t="s">
        <v>10</v>
      </c>
      <c r="B29" s="8" t="s">
        <v>21</v>
      </c>
      <c r="C29" s="3"/>
      <c r="D29" s="8" t="s">
        <v>23</v>
      </c>
    </row>
    <row r="30" spans="1:4">
      <c r="A30" s="3" t="s">
        <v>11</v>
      </c>
      <c r="B30" s="3" t="s">
        <v>22</v>
      </c>
      <c r="C30" s="3"/>
      <c r="D30" s="3" t="s">
        <v>28</v>
      </c>
    </row>
    <row r="31" spans="1:4">
      <c r="A31" s="3" t="s">
        <v>12</v>
      </c>
      <c r="B31" s="3" t="s">
        <v>25</v>
      </c>
      <c r="C31" s="3"/>
      <c r="D31" s="3">
        <v>7116508822</v>
      </c>
    </row>
    <row r="32" spans="1:4">
      <c r="A32" s="3" t="s">
        <v>6</v>
      </c>
      <c r="B32" s="3" t="s">
        <v>3</v>
      </c>
      <c r="C32" s="3"/>
      <c r="D32" s="3" t="s">
        <v>35</v>
      </c>
    </row>
    <row r="33" spans="1:4">
      <c r="A33" s="3" t="s">
        <v>5</v>
      </c>
      <c r="B33" s="3" t="s">
        <v>17</v>
      </c>
      <c r="C33" s="3" t="s">
        <v>4</v>
      </c>
      <c r="D33" s="6" t="s">
        <v>31</v>
      </c>
    </row>
    <row r="34" spans="1:4">
      <c r="A34" s="3" t="s">
        <v>7</v>
      </c>
      <c r="B34" s="3" t="s">
        <v>18</v>
      </c>
      <c r="C34" s="3" t="s">
        <v>4</v>
      </c>
      <c r="D34" s="3" t="s">
        <v>13</v>
      </c>
    </row>
    <row r="35" spans="1:4">
      <c r="A35" s="3" t="s">
        <v>8</v>
      </c>
      <c r="B35" s="3" t="s">
        <v>19</v>
      </c>
      <c r="C35" s="3" t="s">
        <v>14</v>
      </c>
      <c r="D35" s="3">
        <v>2.92</v>
      </c>
    </row>
    <row r="36" spans="1:4" ht="45">
      <c r="A36" s="3" t="s">
        <v>9</v>
      </c>
      <c r="B36" s="8" t="s">
        <v>27</v>
      </c>
      <c r="C36" s="3"/>
      <c r="D36" s="3" t="s">
        <v>35</v>
      </c>
    </row>
    <row r="37" spans="1:4" ht="45">
      <c r="A37" s="3" t="s">
        <v>10</v>
      </c>
      <c r="B37" s="8" t="s">
        <v>21</v>
      </c>
      <c r="C37" s="3"/>
      <c r="D37" s="8" t="s">
        <v>23</v>
      </c>
    </row>
    <row r="38" spans="1:4">
      <c r="A38" s="3" t="s">
        <v>11</v>
      </c>
      <c r="B38" s="3" t="s">
        <v>22</v>
      </c>
      <c r="C38" s="3"/>
      <c r="D38" s="3" t="s">
        <v>28</v>
      </c>
    </row>
    <row r="39" spans="1:4">
      <c r="A39" s="3" t="s">
        <v>12</v>
      </c>
      <c r="B39" s="3" t="s">
        <v>25</v>
      </c>
      <c r="C39" s="3"/>
      <c r="D39" s="3">
        <v>7116508822</v>
      </c>
    </row>
    <row r="40" spans="1:4">
      <c r="A40" s="3" t="s">
        <v>6</v>
      </c>
      <c r="B40" s="3" t="s">
        <v>3</v>
      </c>
      <c r="C40" s="3"/>
      <c r="D40" s="3" t="s">
        <v>35</v>
      </c>
    </row>
    <row r="41" spans="1:4" ht="30">
      <c r="A41" s="3" t="s">
        <v>5</v>
      </c>
      <c r="B41" s="3" t="s">
        <v>17</v>
      </c>
      <c r="C41" s="3" t="s">
        <v>4</v>
      </c>
      <c r="D41" s="6" t="s">
        <v>32</v>
      </c>
    </row>
    <row r="42" spans="1:4">
      <c r="A42" s="3" t="s">
        <v>7</v>
      </c>
      <c r="B42" s="3" t="s">
        <v>18</v>
      </c>
      <c r="C42" s="3" t="s">
        <v>4</v>
      </c>
      <c r="D42" s="3" t="s">
        <v>13</v>
      </c>
    </row>
    <row r="43" spans="1:4">
      <c r="A43" s="3" t="s">
        <v>8</v>
      </c>
      <c r="B43" s="3" t="s">
        <v>19</v>
      </c>
      <c r="C43" s="3" t="s">
        <v>14</v>
      </c>
      <c r="D43" s="3">
        <v>1.7</v>
      </c>
    </row>
    <row r="44" spans="1:4" ht="45">
      <c r="A44" s="3" t="s">
        <v>9</v>
      </c>
      <c r="B44" s="8" t="s">
        <v>27</v>
      </c>
      <c r="C44" s="3"/>
      <c r="D44" s="3" t="s">
        <v>35</v>
      </c>
    </row>
    <row r="45" spans="1:4" ht="45">
      <c r="A45" s="3" t="s">
        <v>10</v>
      </c>
      <c r="B45" s="8" t="s">
        <v>21</v>
      </c>
      <c r="C45" s="3"/>
      <c r="D45" s="8" t="s">
        <v>23</v>
      </c>
    </row>
    <row r="46" spans="1:4">
      <c r="A46" s="3" t="s">
        <v>11</v>
      </c>
      <c r="B46" s="3" t="s">
        <v>22</v>
      </c>
      <c r="C46" s="3"/>
      <c r="D46" s="3" t="s">
        <v>33</v>
      </c>
    </row>
    <row r="47" spans="1:4">
      <c r="A47" s="3" t="s">
        <v>12</v>
      </c>
      <c r="B47" s="3" t="s">
        <v>25</v>
      </c>
      <c r="C47" s="3"/>
      <c r="D47" s="3">
        <v>7116129408</v>
      </c>
    </row>
    <row r="48" spans="1:4">
      <c r="A48" s="3" t="s">
        <v>6</v>
      </c>
      <c r="B48" s="3" t="s">
        <v>3</v>
      </c>
      <c r="C48" s="3"/>
      <c r="D48" s="3" t="s">
        <v>62</v>
      </c>
    </row>
    <row r="49" spans="1:4">
      <c r="A49" s="3" t="s">
        <v>5</v>
      </c>
      <c r="B49" s="3" t="s">
        <v>17</v>
      </c>
      <c r="C49" s="3" t="s">
        <v>4</v>
      </c>
      <c r="D49" s="6" t="s">
        <v>63</v>
      </c>
    </row>
    <row r="50" spans="1:4">
      <c r="A50" s="3" t="s">
        <v>7</v>
      </c>
      <c r="B50" s="3" t="s">
        <v>18</v>
      </c>
      <c r="C50" s="3" t="s">
        <v>4</v>
      </c>
      <c r="D50" s="3" t="s">
        <v>13</v>
      </c>
    </row>
    <row r="51" spans="1:4">
      <c r="A51" s="3" t="s">
        <v>8</v>
      </c>
      <c r="B51" s="3" t="s">
        <v>19</v>
      </c>
      <c r="C51" s="3" t="s">
        <v>14</v>
      </c>
      <c r="D51" s="3">
        <v>7.0000000000000007E-2</v>
      </c>
    </row>
    <row r="52" spans="1:4" ht="45">
      <c r="A52" s="3" t="s">
        <v>9</v>
      </c>
      <c r="B52" s="8" t="s">
        <v>27</v>
      </c>
      <c r="C52" s="3"/>
      <c r="D52" s="3" t="s">
        <v>62</v>
      </c>
    </row>
    <row r="53" spans="1:4" ht="45">
      <c r="A53" s="3" t="s">
        <v>10</v>
      </c>
      <c r="B53" s="8" t="s">
        <v>21</v>
      </c>
      <c r="C53" s="3"/>
      <c r="D53" s="8" t="s">
        <v>23</v>
      </c>
    </row>
    <row r="54" spans="1:4">
      <c r="A54" s="3" t="s">
        <v>11</v>
      </c>
      <c r="B54" s="3" t="s">
        <v>22</v>
      </c>
      <c r="C54" s="3"/>
      <c r="D54" s="3" t="s">
        <v>28</v>
      </c>
    </row>
    <row r="55" spans="1:4">
      <c r="A55" s="3" t="s">
        <v>12</v>
      </c>
      <c r="B55" s="3" t="s">
        <v>25</v>
      </c>
      <c r="C55" s="3"/>
      <c r="D55" s="3">
        <v>7116508822</v>
      </c>
    </row>
    <row r="56" spans="1:4">
      <c r="A56" s="3" t="s">
        <v>6</v>
      </c>
      <c r="B56" s="3" t="s">
        <v>3</v>
      </c>
      <c r="C56" s="3"/>
      <c r="D56" s="3" t="s">
        <v>62</v>
      </c>
    </row>
    <row r="57" spans="1:4" ht="30">
      <c r="A57" s="3" t="s">
        <v>5</v>
      </c>
      <c r="B57" s="3" t="s">
        <v>17</v>
      </c>
      <c r="C57" s="3" t="s">
        <v>4</v>
      </c>
      <c r="D57" s="6" t="s">
        <v>64</v>
      </c>
    </row>
    <row r="58" spans="1:4">
      <c r="A58" s="3" t="s">
        <v>7</v>
      </c>
      <c r="B58" s="3" t="s">
        <v>18</v>
      </c>
      <c r="C58" s="3" t="s">
        <v>4</v>
      </c>
      <c r="D58" s="3" t="s">
        <v>13</v>
      </c>
    </row>
    <row r="59" spans="1:4">
      <c r="A59" s="3" t="s">
        <v>8</v>
      </c>
      <c r="B59" s="3" t="s">
        <v>19</v>
      </c>
      <c r="C59" s="3" t="s">
        <v>14</v>
      </c>
      <c r="D59" s="3">
        <v>0.48</v>
      </c>
    </row>
    <row r="60" spans="1:4" ht="45">
      <c r="A60" s="3" t="s">
        <v>9</v>
      </c>
      <c r="B60" s="8" t="s">
        <v>27</v>
      </c>
      <c r="C60" s="3"/>
      <c r="D60" s="3" t="s">
        <v>62</v>
      </c>
    </row>
    <row r="61" spans="1:4" ht="45">
      <c r="A61" s="3" t="s">
        <v>10</v>
      </c>
      <c r="B61" s="8" t="s">
        <v>21</v>
      </c>
      <c r="C61" s="3"/>
      <c r="D61" s="8" t="s">
        <v>23</v>
      </c>
    </row>
    <row r="62" spans="1:4">
      <c r="A62" s="3" t="s">
        <v>11</v>
      </c>
      <c r="B62" s="3" t="s">
        <v>22</v>
      </c>
      <c r="C62" s="3"/>
      <c r="D62" s="3" t="s">
        <v>28</v>
      </c>
    </row>
    <row r="63" spans="1:4">
      <c r="A63" s="3" t="s">
        <v>12</v>
      </c>
      <c r="B63" s="3" t="s">
        <v>25</v>
      </c>
      <c r="C63" s="3"/>
      <c r="D63" s="3">
        <v>7116508822</v>
      </c>
    </row>
    <row r="64" spans="1:4">
      <c r="A64" s="25" t="s">
        <v>34</v>
      </c>
      <c r="B64" s="26"/>
      <c r="C64" s="1" t="s">
        <v>14</v>
      </c>
      <c r="D64" s="7">
        <f>D43+D35+D27+D17+D9+D59+D51</f>
        <v>15.950000000000001</v>
      </c>
    </row>
    <row r="65" spans="1:4" ht="72.75" customHeight="1">
      <c r="A65" s="24" t="s">
        <v>20</v>
      </c>
      <c r="B65" s="24"/>
      <c r="C65" s="1"/>
      <c r="D65" s="2" t="s">
        <v>60</v>
      </c>
    </row>
    <row r="70" spans="1:4">
      <c r="A70" s="9"/>
      <c r="B70" s="9"/>
      <c r="C70" s="9"/>
      <c r="D70" s="9"/>
    </row>
    <row r="71" spans="1:4">
      <c r="A71" s="9"/>
      <c r="B71" s="9"/>
      <c r="C71" s="9"/>
      <c r="D71" s="9"/>
    </row>
    <row r="72" spans="1:4">
      <c r="A72" s="9"/>
      <c r="B72" s="9"/>
      <c r="C72" s="9"/>
      <c r="D72" s="10"/>
    </row>
    <row r="73" spans="1:4">
      <c r="A73" s="9"/>
      <c r="B73" s="9"/>
      <c r="C73" s="9"/>
      <c r="D73" s="9"/>
    </row>
    <row r="74" spans="1:4">
      <c r="A74" s="9"/>
      <c r="B74" s="9"/>
      <c r="C74" s="9"/>
      <c r="D74" s="9"/>
    </row>
    <row r="75" spans="1:4">
      <c r="A75" s="9"/>
      <c r="B75" s="11"/>
      <c r="C75" s="9"/>
      <c r="D75" s="9"/>
    </row>
    <row r="76" spans="1:4">
      <c r="A76" s="9"/>
      <c r="B76" s="11"/>
      <c r="C76" s="9"/>
      <c r="D76" s="11"/>
    </row>
    <row r="77" spans="1:4">
      <c r="A77" s="9"/>
      <c r="B77" s="9"/>
      <c r="C77" s="9"/>
      <c r="D77" s="9"/>
    </row>
    <row r="78" spans="1:4">
      <c r="A78" s="9"/>
      <c r="B78" s="9"/>
      <c r="C78" s="9"/>
      <c r="D78" s="9"/>
    </row>
    <row r="79" spans="1:4" ht="15" customHeight="1">
      <c r="A79" s="9"/>
      <c r="B79" s="9"/>
      <c r="C79" s="9"/>
      <c r="D79" s="9"/>
    </row>
    <row r="80" spans="1:4" ht="30" customHeight="1">
      <c r="A80" s="9"/>
      <c r="B80" s="9"/>
      <c r="C80" s="9"/>
      <c r="D80" s="10"/>
    </row>
    <row r="81" spans="1:4">
      <c r="A81" s="9"/>
      <c r="B81" s="9"/>
      <c r="C81" s="9"/>
      <c r="D81" s="9"/>
    </row>
    <row r="82" spans="1:4">
      <c r="A82" s="9"/>
      <c r="B82" s="9"/>
      <c r="C82" s="9"/>
      <c r="D82" s="9"/>
    </row>
    <row r="83" spans="1:4">
      <c r="A83" s="9"/>
      <c r="B83" s="11"/>
      <c r="C83" s="9"/>
      <c r="D83" s="9"/>
    </row>
    <row r="84" spans="1:4">
      <c r="A84" s="9"/>
      <c r="B84" s="11"/>
      <c r="C84" s="9"/>
      <c r="D84" s="11"/>
    </row>
    <row r="85" spans="1:4">
      <c r="A85" s="9"/>
      <c r="B85" s="9"/>
      <c r="C85" s="9"/>
      <c r="D85" s="9"/>
    </row>
    <row r="86" spans="1:4">
      <c r="A86" s="9"/>
      <c r="B86" s="9"/>
      <c r="C86" s="9"/>
      <c r="D86" s="9"/>
    </row>
    <row r="87" spans="1:4">
      <c r="A87" s="22"/>
      <c r="B87" s="22"/>
      <c r="C87" s="13"/>
      <c r="D87" s="12"/>
    </row>
    <row r="88" spans="1:4">
      <c r="A88" s="23"/>
      <c r="B88" s="23"/>
      <c r="C88" s="13"/>
      <c r="D88" s="14"/>
    </row>
  </sheetData>
  <mergeCells count="7">
    <mergeCell ref="A87:B87"/>
    <mergeCell ref="A88:B88"/>
    <mergeCell ref="A2:D2"/>
    <mergeCell ref="A3:D3"/>
    <mergeCell ref="A4:D4"/>
    <mergeCell ref="A65:B65"/>
    <mergeCell ref="A64:B64"/>
  </mergeCells>
  <pageMargins left="0.7" right="0.7" top="0.75" bottom="0.75" header="0.3" footer="0.3"/>
  <pageSetup paperSize="9" orientation="portrait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86"/>
  <sheetViews>
    <sheetView topLeftCell="A56" zoomScaleNormal="100" workbookViewId="0">
      <selection activeCell="A63" sqref="A63:XF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72.75" customHeight="1">
      <c r="A3" s="20" t="s">
        <v>37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27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3.95</v>
      </c>
    </row>
    <row r="26" spans="1:4" ht="45">
      <c r="A26" s="3" t="s">
        <v>9</v>
      </c>
      <c r="B26" s="8" t="s">
        <v>27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27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27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0.06</v>
      </c>
    </row>
    <row r="50" spans="1:4" ht="45">
      <c r="A50" s="3" t="s">
        <v>9</v>
      </c>
      <c r="B50" s="8" t="s">
        <v>27</v>
      </c>
      <c r="C50" s="3"/>
      <c r="D50" s="3" t="s">
        <v>62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0.45</v>
      </c>
    </row>
    <row r="58" spans="1:4" ht="45">
      <c r="A58" s="3" t="s">
        <v>9</v>
      </c>
      <c r="B58" s="8" t="s">
        <v>27</v>
      </c>
      <c r="C58" s="3"/>
      <c r="D58" s="3" t="s">
        <v>62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15.91</v>
      </c>
    </row>
    <row r="63" spans="1:4" ht="30" customHeight="1">
      <c r="A63" s="24" t="s">
        <v>20</v>
      </c>
      <c r="B63" s="24"/>
      <c r="C63" s="1"/>
      <c r="D63" s="2" t="s">
        <v>36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22"/>
      <c r="B85" s="22"/>
      <c r="C85" s="13"/>
      <c r="D85" s="12"/>
    </row>
    <row r="86" spans="1:4" ht="30" customHeight="1">
      <c r="A86" s="23"/>
      <c r="B86" s="23"/>
      <c r="C86" s="13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86"/>
  <sheetViews>
    <sheetView topLeftCell="A47" workbookViewId="0">
      <selection activeCell="D58" sqref="D58"/>
    </sheetView>
  </sheetViews>
  <sheetFormatPr defaultRowHeight="15"/>
  <cols>
    <col min="2" max="2" width="36.7109375" customWidth="1"/>
    <col min="4" max="4" width="40.28515625" customWidth="1"/>
  </cols>
  <sheetData>
    <row r="2" spans="1:4" ht="63" customHeight="1">
      <c r="A2" s="29" t="s">
        <v>16</v>
      </c>
      <c r="B2" s="29"/>
      <c r="C2" s="29"/>
      <c r="D2" s="29"/>
    </row>
    <row r="3" spans="1:4" ht="60" customHeight="1">
      <c r="A3" s="20" t="s">
        <v>37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30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30">
      <c r="A18" s="3" t="s">
        <v>9</v>
      </c>
      <c r="B18" s="8" t="s">
        <v>27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30">
      <c r="A26" s="3" t="s">
        <v>9</v>
      </c>
      <c r="B26" s="8" t="s">
        <v>27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30">
      <c r="A34" s="3" t="s">
        <v>9</v>
      </c>
      <c r="B34" s="8" t="s">
        <v>27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30">
      <c r="A42" s="3" t="s">
        <v>9</v>
      </c>
      <c r="B42" s="8" t="s">
        <v>27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30">
      <c r="A50" s="3" t="s">
        <v>9</v>
      </c>
      <c r="B50" s="8" t="s">
        <v>27</v>
      </c>
      <c r="C50" s="3"/>
      <c r="D50" s="3" t="s">
        <v>62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0.54</v>
      </c>
    </row>
    <row r="58" spans="1:4" ht="30">
      <c r="A58" s="3" t="s">
        <v>9</v>
      </c>
      <c r="B58" s="8" t="s">
        <v>27</v>
      </c>
      <c r="C58" s="3"/>
      <c r="D58" s="3" t="s">
        <v>62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14.520000000000001</v>
      </c>
    </row>
    <row r="63" spans="1:4" ht="45" customHeight="1">
      <c r="A63" s="24" t="s">
        <v>20</v>
      </c>
      <c r="B63" s="24"/>
      <c r="C63" s="1"/>
      <c r="D63" s="2" t="s">
        <v>41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86"/>
  <sheetViews>
    <sheetView topLeftCell="A50" workbookViewId="0">
      <selection activeCell="D58" sqref="D58"/>
    </sheetView>
  </sheetViews>
  <sheetFormatPr defaultRowHeight="15"/>
  <cols>
    <col min="2" max="2" width="36.140625" customWidth="1"/>
    <col min="4" max="4" width="42.7109375" customWidth="1"/>
  </cols>
  <sheetData>
    <row r="2" spans="1:4" ht="72.75" customHeight="1">
      <c r="A2" s="29" t="s">
        <v>16</v>
      </c>
      <c r="B2" s="29"/>
      <c r="C2" s="29"/>
      <c r="D2" s="29"/>
    </row>
    <row r="3" spans="1:4" ht="61.5" customHeight="1">
      <c r="A3" s="20" t="s">
        <v>37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27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27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27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27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27</v>
      </c>
      <c r="C50" s="3"/>
      <c r="D50" s="3" t="s">
        <v>62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0.52</v>
      </c>
    </row>
    <row r="58" spans="1:4" ht="45">
      <c r="A58" s="3" t="s">
        <v>9</v>
      </c>
      <c r="B58" s="8" t="s">
        <v>27</v>
      </c>
      <c r="C58" s="3"/>
      <c r="D58" s="3" t="s">
        <v>62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14.5</v>
      </c>
    </row>
    <row r="63" spans="1:4" ht="45" customHeight="1">
      <c r="A63" s="24" t="s">
        <v>20</v>
      </c>
      <c r="B63" s="24"/>
      <c r="C63" s="1"/>
      <c r="D63" s="2" t="s">
        <v>41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86"/>
  <sheetViews>
    <sheetView topLeftCell="A54" workbookViewId="0">
      <selection activeCell="A63" sqref="A63:XFD64"/>
    </sheetView>
  </sheetViews>
  <sheetFormatPr defaultRowHeight="15"/>
  <cols>
    <col min="2" max="2" width="36.42578125" customWidth="1"/>
    <col min="4" max="4" width="32.85546875" customWidth="1"/>
  </cols>
  <sheetData>
    <row r="2" spans="1:4" ht="63" customHeight="1">
      <c r="A2" s="29" t="s">
        <v>16</v>
      </c>
      <c r="B2" s="29"/>
      <c r="C2" s="29"/>
      <c r="D2" s="29"/>
    </row>
    <row r="3" spans="1:4" ht="78.75" customHeight="1">
      <c r="A3" s="20" t="s">
        <v>37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60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27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10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3.95</v>
      </c>
    </row>
    <row r="26" spans="1:4" ht="45">
      <c r="A26" s="3" t="s">
        <v>9</v>
      </c>
      <c r="B26" s="8" t="s">
        <v>27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27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27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3" t="s">
        <v>62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0.45</v>
      </c>
    </row>
    <row r="58" spans="1:4" ht="45">
      <c r="A58" s="3" t="s">
        <v>9</v>
      </c>
      <c r="B58" s="8" t="s">
        <v>27</v>
      </c>
      <c r="C58" s="3"/>
      <c r="D58" s="3" t="s">
        <v>62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15.92</v>
      </c>
    </row>
    <row r="63" spans="1:4" ht="45" customHeight="1">
      <c r="A63" s="24" t="s">
        <v>20</v>
      </c>
      <c r="B63" s="24"/>
      <c r="C63" s="1"/>
      <c r="D63" s="2" t="s">
        <v>36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86"/>
  <sheetViews>
    <sheetView topLeftCell="A53" workbookViewId="0">
      <selection activeCell="D58" sqref="D58"/>
    </sheetView>
  </sheetViews>
  <sheetFormatPr defaultRowHeight="15"/>
  <cols>
    <col min="2" max="2" width="34" customWidth="1"/>
    <col min="4" max="4" width="27.7109375" customWidth="1"/>
  </cols>
  <sheetData>
    <row r="2" spans="1:4" ht="45.75" customHeight="1">
      <c r="A2" s="29" t="s">
        <v>16</v>
      </c>
      <c r="B2" s="29"/>
      <c r="C2" s="29"/>
      <c r="D2" s="29"/>
    </row>
    <row r="3" spans="1:4" ht="81" customHeight="1">
      <c r="A3" s="20" t="s">
        <v>37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60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27</v>
      </c>
      <c r="C10" s="3"/>
      <c r="D10" s="3" t="s">
        <v>35</v>
      </c>
    </row>
    <row r="11" spans="1:4" ht="6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9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27</v>
      </c>
      <c r="C18" s="3"/>
      <c r="D18" s="3" t="s">
        <v>35</v>
      </c>
    </row>
    <row r="19" spans="1:4" ht="6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12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27</v>
      </c>
      <c r="C26" s="3"/>
      <c r="D26" s="3" t="s">
        <v>35</v>
      </c>
    </row>
    <row r="27" spans="1:4" ht="6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 ht="30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27</v>
      </c>
      <c r="C34" s="3"/>
      <c r="D34" s="3" t="s">
        <v>35</v>
      </c>
    </row>
    <row r="35" spans="1:4" ht="6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27</v>
      </c>
      <c r="C42" s="3"/>
      <c r="D42" s="3" t="s">
        <v>35</v>
      </c>
    </row>
    <row r="43" spans="1:4" ht="6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3" t="s">
        <v>62</v>
      </c>
    </row>
    <row r="51" spans="1:4" ht="6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0.49</v>
      </c>
    </row>
    <row r="58" spans="1:4" ht="45">
      <c r="A58" s="3" t="s">
        <v>9</v>
      </c>
      <c r="B58" s="8" t="s">
        <v>27</v>
      </c>
      <c r="C58" s="3"/>
      <c r="D58" s="3" t="s">
        <v>62</v>
      </c>
    </row>
    <row r="59" spans="1:4" ht="6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14.46</v>
      </c>
    </row>
    <row r="63" spans="1:4" ht="60" customHeight="1">
      <c r="A63" s="24" t="s">
        <v>20</v>
      </c>
      <c r="B63" s="24"/>
      <c r="C63" s="1"/>
      <c r="D63" s="2" t="s">
        <v>43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86"/>
  <sheetViews>
    <sheetView topLeftCell="A50" workbookViewId="0">
      <selection activeCell="D58" sqref="D58"/>
    </sheetView>
  </sheetViews>
  <sheetFormatPr defaultRowHeight="15"/>
  <cols>
    <col min="2" max="2" width="34.85546875" customWidth="1"/>
    <col min="4" max="4" width="30.7109375" customWidth="1"/>
  </cols>
  <sheetData>
    <row r="2" spans="1:4" ht="64.5" customHeight="1">
      <c r="A2" s="29" t="s">
        <v>16</v>
      </c>
      <c r="B2" s="29"/>
      <c r="C2" s="29"/>
      <c r="D2" s="29"/>
    </row>
    <row r="3" spans="1:4" ht="65.25" customHeight="1">
      <c r="A3" s="20" t="s">
        <v>37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60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9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27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12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27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27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27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3" t="s">
        <v>62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0.45</v>
      </c>
    </row>
    <row r="58" spans="1:4" ht="45">
      <c r="A58" s="3" t="s">
        <v>9</v>
      </c>
      <c r="B58" s="8" t="s">
        <v>27</v>
      </c>
      <c r="C58" s="3"/>
      <c r="D58" s="3" t="s">
        <v>62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14.42</v>
      </c>
    </row>
    <row r="63" spans="1:4" ht="57.75" customHeight="1">
      <c r="A63" s="24" t="s">
        <v>20</v>
      </c>
      <c r="B63" s="24"/>
      <c r="C63" s="1"/>
      <c r="D63" s="2" t="s">
        <v>41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88"/>
  <sheetViews>
    <sheetView topLeftCell="A48" workbookViewId="0">
      <selection activeCell="D58" sqref="D58"/>
    </sheetView>
  </sheetViews>
  <sheetFormatPr defaultRowHeight="15"/>
  <cols>
    <col min="2" max="2" width="29.7109375" customWidth="1"/>
    <col min="4" max="4" width="39.85546875" customWidth="1"/>
  </cols>
  <sheetData>
    <row r="2" spans="1:4" ht="54.75" customHeight="1">
      <c r="A2" s="29" t="s">
        <v>16</v>
      </c>
      <c r="B2" s="29"/>
      <c r="C2" s="29"/>
      <c r="D2" s="29"/>
    </row>
    <row r="3" spans="1:4" ht="72.75" customHeight="1">
      <c r="A3" s="20" t="s">
        <v>37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42583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15" t="s">
        <v>51</v>
      </c>
      <c r="B17" s="3" t="s">
        <v>19</v>
      </c>
      <c r="C17" s="3" t="s">
        <v>14</v>
      </c>
      <c r="D17" s="3">
        <v>6.34</v>
      </c>
    </row>
    <row r="18" spans="1:4" ht="45">
      <c r="A18" s="15" t="s">
        <v>52</v>
      </c>
      <c r="B18" s="8" t="s">
        <v>27</v>
      </c>
      <c r="C18" s="3"/>
      <c r="D18" s="16">
        <v>42583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27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27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27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3" t="s">
        <v>62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</v>
      </c>
    </row>
    <row r="58" spans="1:4" ht="45">
      <c r="A58" s="3" t="s">
        <v>9</v>
      </c>
      <c r="B58" s="8" t="s">
        <v>27</v>
      </c>
      <c r="C58" s="3"/>
      <c r="D58" s="3" t="s">
        <v>62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16.57</v>
      </c>
    </row>
    <row r="63" spans="1:4">
      <c r="A63" s="17"/>
      <c r="B63" s="18"/>
      <c r="C63" s="3"/>
      <c r="D63" s="3"/>
    </row>
    <row r="64" spans="1:4" ht="15" customHeight="1">
      <c r="A64" s="25" t="s">
        <v>34</v>
      </c>
      <c r="B64" s="26"/>
      <c r="C64" s="1" t="s">
        <v>14</v>
      </c>
      <c r="D64" s="7">
        <f>D41+D33+D25+D17+D9</f>
        <v>16</v>
      </c>
    </row>
    <row r="65" spans="1:4" ht="42.75" customHeight="1">
      <c r="A65" s="24" t="s">
        <v>20</v>
      </c>
      <c r="B65" s="24"/>
      <c r="C65" s="1"/>
      <c r="D65" s="2" t="s">
        <v>56</v>
      </c>
    </row>
    <row r="70" spans="1:4">
      <c r="A70" s="9"/>
      <c r="B70" s="9"/>
      <c r="C70" s="9"/>
      <c r="D70" s="9"/>
    </row>
    <row r="71" spans="1:4">
      <c r="A71" s="9"/>
      <c r="B71" s="9"/>
      <c r="C71" s="9"/>
      <c r="D71" s="9"/>
    </row>
    <row r="72" spans="1:4">
      <c r="A72" s="9"/>
      <c r="B72" s="9"/>
      <c r="C72" s="9"/>
      <c r="D72" s="10"/>
    </row>
    <row r="73" spans="1:4">
      <c r="A73" s="9"/>
      <c r="B73" s="9"/>
      <c r="C73" s="9"/>
      <c r="D73" s="9"/>
    </row>
    <row r="74" spans="1:4">
      <c r="A74" s="9"/>
      <c r="B74" s="9"/>
      <c r="C74" s="9"/>
      <c r="D74" s="9"/>
    </row>
    <row r="75" spans="1:4">
      <c r="A75" s="9"/>
      <c r="B75" s="11"/>
      <c r="C75" s="9"/>
      <c r="D75" s="9"/>
    </row>
    <row r="76" spans="1:4">
      <c r="A76" s="9"/>
      <c r="B76" s="11"/>
      <c r="C76" s="9"/>
      <c r="D76" s="11"/>
    </row>
    <row r="77" spans="1:4">
      <c r="A77" s="9"/>
      <c r="B77" s="9"/>
      <c r="C77" s="9"/>
      <c r="D77" s="9"/>
    </row>
    <row r="78" spans="1:4">
      <c r="A78" s="9"/>
      <c r="B78" s="9"/>
      <c r="C78" s="9"/>
      <c r="D78" s="9"/>
    </row>
    <row r="79" spans="1:4">
      <c r="A79" s="9"/>
      <c r="B79" s="9"/>
      <c r="C79" s="9"/>
      <c r="D79" s="9"/>
    </row>
    <row r="80" spans="1:4">
      <c r="A80" s="9"/>
      <c r="B80" s="9"/>
      <c r="C80" s="9"/>
      <c r="D80" s="10"/>
    </row>
    <row r="81" spans="1:4">
      <c r="A81" s="9"/>
      <c r="B81" s="9"/>
      <c r="C81" s="9"/>
      <c r="D81" s="9"/>
    </row>
    <row r="82" spans="1:4">
      <c r="A82" s="9"/>
      <c r="B82" s="9"/>
      <c r="C82" s="9"/>
      <c r="D82" s="9"/>
    </row>
    <row r="83" spans="1:4">
      <c r="A83" s="9"/>
      <c r="B83" s="11"/>
      <c r="C83" s="9"/>
      <c r="D83" s="9"/>
    </row>
    <row r="84" spans="1:4">
      <c r="A84" s="9"/>
      <c r="B84" s="11"/>
      <c r="C84" s="9"/>
      <c r="D84" s="11"/>
    </row>
    <row r="85" spans="1:4">
      <c r="A85" s="9"/>
      <c r="B85" s="9"/>
      <c r="C85" s="9"/>
      <c r="D85" s="9"/>
    </row>
    <row r="86" spans="1:4">
      <c r="A86" s="9"/>
      <c r="B86" s="9"/>
      <c r="C86" s="9"/>
      <c r="D86" s="9"/>
    </row>
    <row r="87" spans="1:4">
      <c r="A87" s="27"/>
      <c r="B87" s="27"/>
      <c r="C87" s="9"/>
      <c r="D87" s="12"/>
    </row>
    <row r="88" spans="1:4">
      <c r="A88" s="28"/>
      <c r="B88" s="28"/>
      <c r="C88" s="9"/>
      <c r="D88" s="11"/>
    </row>
  </sheetData>
  <mergeCells count="8">
    <mergeCell ref="A2:D2"/>
    <mergeCell ref="A3:D3"/>
    <mergeCell ref="A4:D4"/>
    <mergeCell ref="A87:B87"/>
    <mergeCell ref="A88:B88"/>
    <mergeCell ref="A64:B64"/>
    <mergeCell ref="A65:B65"/>
    <mergeCell ref="A62:B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86"/>
  <sheetViews>
    <sheetView topLeftCell="A49" workbookViewId="0">
      <selection activeCell="D58" sqref="D58"/>
    </sheetView>
  </sheetViews>
  <sheetFormatPr defaultRowHeight="15"/>
  <cols>
    <col min="2" max="2" width="37.140625" customWidth="1"/>
    <col min="4" max="4" width="45.5703125" customWidth="1"/>
  </cols>
  <sheetData>
    <row r="2" spans="1:4" ht="58.5" customHeight="1">
      <c r="A2" s="29" t="s">
        <v>16</v>
      </c>
      <c r="B2" s="29"/>
      <c r="C2" s="29"/>
      <c r="D2" s="29"/>
    </row>
    <row r="3" spans="1:4" ht="45.75" customHeight="1">
      <c r="A3" s="20" t="s">
        <v>24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1.6</v>
      </c>
    </row>
    <row r="10" spans="1:4" ht="30">
      <c r="A10" s="3" t="s">
        <v>9</v>
      </c>
      <c r="B10" s="8" t="s">
        <v>27</v>
      </c>
      <c r="C10" s="3"/>
      <c r="D10" s="3" t="s">
        <v>35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2.6</v>
      </c>
    </row>
    <row r="18" spans="1:4" ht="30">
      <c r="A18" s="3" t="s">
        <v>9</v>
      </c>
      <c r="B18" s="8" t="s">
        <v>27</v>
      </c>
      <c r="C18" s="3"/>
      <c r="D18" s="3" t="s">
        <v>35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1.49</v>
      </c>
    </row>
    <row r="26" spans="1:4" ht="30">
      <c r="A26" s="3" t="s">
        <v>9</v>
      </c>
      <c r="B26" s="8" t="s">
        <v>27</v>
      </c>
      <c r="C26" s="3"/>
      <c r="D26" s="3" t="s">
        <v>35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1.8</v>
      </c>
    </row>
    <row r="34" spans="1:4" ht="30">
      <c r="A34" s="3" t="s">
        <v>9</v>
      </c>
      <c r="B34" s="8" t="s">
        <v>27</v>
      </c>
      <c r="C34" s="3"/>
      <c r="D34" s="3" t="s">
        <v>35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30">
      <c r="A42" s="3" t="s">
        <v>9</v>
      </c>
      <c r="B42" s="8" t="s">
        <v>27</v>
      </c>
      <c r="C42" s="3"/>
      <c r="D42" s="3" t="s">
        <v>35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30">
      <c r="A50" s="3" t="s">
        <v>9</v>
      </c>
      <c r="B50" s="8" t="s">
        <v>27</v>
      </c>
      <c r="C50" s="3"/>
      <c r="D50" s="3" t="s">
        <v>62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0.67</v>
      </c>
    </row>
    <row r="58" spans="1:4" ht="30">
      <c r="A58" s="3" t="s">
        <v>9</v>
      </c>
      <c r="B58" s="8" t="s">
        <v>27</v>
      </c>
      <c r="C58" s="3"/>
      <c r="D58" s="3" t="s">
        <v>62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9.9599999999999991</v>
      </c>
    </row>
    <row r="63" spans="1:4" ht="30" customHeight="1">
      <c r="A63" s="24" t="s">
        <v>20</v>
      </c>
      <c r="B63" s="24"/>
      <c r="C63" s="1"/>
      <c r="D63" s="2" t="s">
        <v>38</v>
      </c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27"/>
      <c r="B85" s="27"/>
      <c r="C85" s="9"/>
      <c r="D85" s="12"/>
    </row>
    <row r="86" spans="1:4" ht="30" customHeight="1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8"/>
  <sheetViews>
    <sheetView topLeftCell="A57" workbookViewId="0">
      <selection activeCell="D65" sqref="D65"/>
    </sheetView>
  </sheetViews>
  <sheetFormatPr defaultRowHeight="15"/>
  <cols>
    <col min="2" max="2" width="34.85546875" customWidth="1"/>
    <col min="4" max="4" width="53.42578125" customWidth="1"/>
  </cols>
  <sheetData>
    <row r="2" spans="1:4" ht="72" customHeight="1">
      <c r="A2" s="29" t="s">
        <v>16</v>
      </c>
      <c r="B2" s="29"/>
      <c r="C2" s="29"/>
      <c r="D2" s="29"/>
    </row>
    <row r="3" spans="1:4" ht="67.5" customHeight="1">
      <c r="A3" s="20" t="s">
        <v>37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30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27</v>
      </c>
      <c r="C10" s="3"/>
      <c r="D10" s="3" t="s">
        <v>35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58</v>
      </c>
    </row>
    <row r="15" spans="1:4" ht="45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27</v>
      </c>
      <c r="C18" s="3"/>
      <c r="D18" s="3" t="s">
        <v>35</v>
      </c>
    </row>
    <row r="19" spans="1:4">
      <c r="A19" s="15" t="s">
        <v>51</v>
      </c>
      <c r="B19" s="3" t="s">
        <v>19</v>
      </c>
      <c r="C19" s="3" t="s">
        <v>14</v>
      </c>
      <c r="D19" s="3">
        <v>5.79</v>
      </c>
    </row>
    <row r="20" spans="1:4" ht="45">
      <c r="A20" s="15" t="s">
        <v>52</v>
      </c>
      <c r="B20" s="8" t="s">
        <v>27</v>
      </c>
      <c r="C20" s="3"/>
      <c r="D20" s="16">
        <v>42795</v>
      </c>
    </row>
    <row r="21" spans="1:4" ht="30">
      <c r="A21" s="3" t="s">
        <v>10</v>
      </c>
      <c r="B21" s="8" t="s">
        <v>21</v>
      </c>
      <c r="C21" s="3"/>
      <c r="D21" s="8" t="s">
        <v>23</v>
      </c>
    </row>
    <row r="22" spans="1:4">
      <c r="A22" s="3" t="s">
        <v>11</v>
      </c>
      <c r="B22" s="3" t="s">
        <v>22</v>
      </c>
      <c r="C22" s="3"/>
      <c r="D22" s="3" t="s">
        <v>28</v>
      </c>
    </row>
    <row r="23" spans="1:4">
      <c r="A23" s="3" t="s">
        <v>12</v>
      </c>
      <c r="B23" s="3" t="s">
        <v>25</v>
      </c>
      <c r="C23" s="3"/>
      <c r="D23" s="3">
        <v>7116508822</v>
      </c>
    </row>
    <row r="24" spans="1:4">
      <c r="A24" s="3" t="s">
        <v>6</v>
      </c>
      <c r="B24" s="3" t="s">
        <v>3</v>
      </c>
      <c r="C24" s="3"/>
      <c r="D24" s="3" t="s">
        <v>45</v>
      </c>
    </row>
    <row r="25" spans="1:4" ht="60">
      <c r="A25" s="3" t="s">
        <v>5</v>
      </c>
      <c r="B25" s="3" t="s">
        <v>17</v>
      </c>
      <c r="C25" s="3" t="s">
        <v>4</v>
      </c>
      <c r="D25" s="6" t="s">
        <v>30</v>
      </c>
    </row>
    <row r="26" spans="1:4">
      <c r="A26" s="3" t="s">
        <v>7</v>
      </c>
      <c r="B26" s="3" t="s">
        <v>18</v>
      </c>
      <c r="C26" s="3" t="s">
        <v>4</v>
      </c>
      <c r="D26" s="3" t="s">
        <v>13</v>
      </c>
    </row>
    <row r="27" spans="1:4">
      <c r="A27" s="3" t="s">
        <v>8</v>
      </c>
      <c r="B27" s="3" t="s">
        <v>19</v>
      </c>
      <c r="C27" s="3" t="s">
        <v>14</v>
      </c>
      <c r="D27" s="3">
        <v>2.4500000000000002</v>
      </c>
    </row>
    <row r="28" spans="1:4" ht="45">
      <c r="A28" s="3" t="s">
        <v>9</v>
      </c>
      <c r="B28" s="8" t="s">
        <v>27</v>
      </c>
      <c r="C28" s="3"/>
      <c r="D28" s="3" t="s">
        <v>45</v>
      </c>
    </row>
    <row r="29" spans="1:4" ht="30">
      <c r="A29" s="3" t="s">
        <v>10</v>
      </c>
      <c r="B29" s="8" t="s">
        <v>21</v>
      </c>
      <c r="C29" s="3"/>
      <c r="D29" s="8" t="s">
        <v>23</v>
      </c>
    </row>
    <row r="30" spans="1:4">
      <c r="A30" s="3" t="s">
        <v>11</v>
      </c>
      <c r="B30" s="3" t="s">
        <v>22</v>
      </c>
      <c r="C30" s="3"/>
      <c r="D30" s="3" t="s">
        <v>28</v>
      </c>
    </row>
    <row r="31" spans="1:4">
      <c r="A31" s="3" t="s">
        <v>12</v>
      </c>
      <c r="B31" s="3" t="s">
        <v>25</v>
      </c>
      <c r="C31" s="3"/>
      <c r="D31" s="3">
        <v>7116508822</v>
      </c>
    </row>
    <row r="32" spans="1:4">
      <c r="A32" s="3" t="s">
        <v>6</v>
      </c>
      <c r="B32" s="3" t="s">
        <v>3</v>
      </c>
      <c r="C32" s="3"/>
      <c r="D32" s="3" t="s">
        <v>35</v>
      </c>
    </row>
    <row r="33" spans="1:4">
      <c r="A33" s="3" t="s">
        <v>5</v>
      </c>
      <c r="B33" s="3" t="s">
        <v>17</v>
      </c>
      <c r="C33" s="3" t="s">
        <v>4</v>
      </c>
      <c r="D33" s="6" t="s">
        <v>31</v>
      </c>
    </row>
    <row r="34" spans="1:4">
      <c r="A34" s="3" t="s">
        <v>7</v>
      </c>
      <c r="B34" s="3" t="s">
        <v>18</v>
      </c>
      <c r="C34" s="3" t="s">
        <v>4</v>
      </c>
      <c r="D34" s="3" t="s">
        <v>13</v>
      </c>
    </row>
    <row r="35" spans="1:4">
      <c r="A35" s="3" t="s">
        <v>8</v>
      </c>
      <c r="B35" s="3" t="s">
        <v>19</v>
      </c>
      <c r="C35" s="3" t="s">
        <v>14</v>
      </c>
      <c r="D35" s="3">
        <v>2.92</v>
      </c>
    </row>
    <row r="36" spans="1:4" ht="45">
      <c r="A36" s="3" t="s">
        <v>9</v>
      </c>
      <c r="B36" s="8" t="s">
        <v>27</v>
      </c>
      <c r="C36" s="3"/>
      <c r="D36" s="3" t="s">
        <v>35</v>
      </c>
    </row>
    <row r="37" spans="1:4" ht="30">
      <c r="A37" s="3" t="s">
        <v>10</v>
      </c>
      <c r="B37" s="8" t="s">
        <v>21</v>
      </c>
      <c r="C37" s="3"/>
      <c r="D37" s="8" t="s">
        <v>23</v>
      </c>
    </row>
    <row r="38" spans="1:4">
      <c r="A38" s="3" t="s">
        <v>11</v>
      </c>
      <c r="B38" s="3" t="s">
        <v>22</v>
      </c>
      <c r="C38" s="3"/>
      <c r="D38" s="3" t="s">
        <v>28</v>
      </c>
    </row>
    <row r="39" spans="1:4">
      <c r="A39" s="3" t="s">
        <v>12</v>
      </c>
      <c r="B39" s="3" t="s">
        <v>25</v>
      </c>
      <c r="C39" s="3"/>
      <c r="D39" s="3">
        <v>7116508822</v>
      </c>
    </row>
    <row r="40" spans="1:4">
      <c r="A40" s="3" t="s">
        <v>6</v>
      </c>
      <c r="B40" s="3" t="s">
        <v>3</v>
      </c>
      <c r="C40" s="3"/>
      <c r="D40" s="3" t="s">
        <v>35</v>
      </c>
    </row>
    <row r="41" spans="1:4">
      <c r="A41" s="3" t="s">
        <v>5</v>
      </c>
      <c r="B41" s="3" t="s">
        <v>17</v>
      </c>
      <c r="C41" s="3" t="s">
        <v>4</v>
      </c>
      <c r="D41" s="6" t="s">
        <v>32</v>
      </c>
    </row>
    <row r="42" spans="1:4">
      <c r="A42" s="3" t="s">
        <v>7</v>
      </c>
      <c r="B42" s="3" t="s">
        <v>18</v>
      </c>
      <c r="C42" s="3" t="s">
        <v>4</v>
      </c>
      <c r="D42" s="3" t="s">
        <v>13</v>
      </c>
    </row>
    <row r="43" spans="1:4">
      <c r="A43" s="3" t="s">
        <v>8</v>
      </c>
      <c r="B43" s="3" t="s">
        <v>19</v>
      </c>
      <c r="C43" s="3" t="s">
        <v>14</v>
      </c>
      <c r="D43" s="3">
        <v>1.7</v>
      </c>
    </row>
    <row r="44" spans="1:4" ht="45">
      <c r="A44" s="3" t="s">
        <v>9</v>
      </c>
      <c r="B44" s="8" t="s">
        <v>27</v>
      </c>
      <c r="C44" s="3"/>
      <c r="D44" s="3" t="s">
        <v>35</v>
      </c>
    </row>
    <row r="45" spans="1:4" ht="30">
      <c r="A45" s="3" t="s">
        <v>10</v>
      </c>
      <c r="B45" s="8" t="s">
        <v>21</v>
      </c>
      <c r="C45" s="3"/>
      <c r="D45" s="8" t="s">
        <v>23</v>
      </c>
    </row>
    <row r="46" spans="1:4">
      <c r="A46" s="3" t="s">
        <v>11</v>
      </c>
      <c r="B46" s="3" t="s">
        <v>22</v>
      </c>
      <c r="C46" s="3"/>
      <c r="D46" s="3" t="s">
        <v>33</v>
      </c>
    </row>
    <row r="47" spans="1:4">
      <c r="A47" s="3" t="s">
        <v>12</v>
      </c>
      <c r="B47" s="3" t="s">
        <v>25</v>
      </c>
      <c r="C47" s="3"/>
      <c r="D47" s="3">
        <v>7116129408</v>
      </c>
    </row>
    <row r="48" spans="1:4">
      <c r="A48" s="3" t="s">
        <v>6</v>
      </c>
      <c r="B48" s="3" t="s">
        <v>3</v>
      </c>
      <c r="C48" s="3"/>
      <c r="D48" s="3" t="s">
        <v>62</v>
      </c>
    </row>
    <row r="49" spans="1:4">
      <c r="A49" s="3" t="s">
        <v>5</v>
      </c>
      <c r="B49" s="3" t="s">
        <v>17</v>
      </c>
      <c r="C49" s="3" t="s">
        <v>4</v>
      </c>
      <c r="D49" s="6" t="s">
        <v>63</v>
      </c>
    </row>
    <row r="50" spans="1:4">
      <c r="A50" s="3" t="s">
        <v>7</v>
      </c>
      <c r="B50" s="3" t="s">
        <v>18</v>
      </c>
      <c r="C50" s="3" t="s">
        <v>4</v>
      </c>
      <c r="D50" s="3" t="s">
        <v>13</v>
      </c>
    </row>
    <row r="51" spans="1:4">
      <c r="A51" s="3" t="s">
        <v>8</v>
      </c>
      <c r="B51" s="3" t="s">
        <v>19</v>
      </c>
      <c r="C51" s="3" t="s">
        <v>14</v>
      </c>
      <c r="D51" s="3">
        <v>7.0000000000000007E-2</v>
      </c>
    </row>
    <row r="52" spans="1:4" ht="45">
      <c r="A52" s="3" t="s">
        <v>9</v>
      </c>
      <c r="B52" s="8" t="s">
        <v>27</v>
      </c>
      <c r="C52" s="3"/>
      <c r="D52" s="3" t="s">
        <v>62</v>
      </c>
    </row>
    <row r="53" spans="1:4" ht="30">
      <c r="A53" s="3" t="s">
        <v>10</v>
      </c>
      <c r="B53" s="8" t="s">
        <v>21</v>
      </c>
      <c r="C53" s="3"/>
      <c r="D53" s="8" t="s">
        <v>23</v>
      </c>
    </row>
    <row r="54" spans="1:4">
      <c r="A54" s="3" t="s">
        <v>11</v>
      </c>
      <c r="B54" s="3" t="s">
        <v>22</v>
      </c>
      <c r="C54" s="3"/>
      <c r="D54" s="3" t="s">
        <v>28</v>
      </c>
    </row>
    <row r="55" spans="1:4">
      <c r="A55" s="3" t="s">
        <v>12</v>
      </c>
      <c r="B55" s="3" t="s">
        <v>25</v>
      </c>
      <c r="C55" s="3"/>
      <c r="D55" s="3">
        <v>7116508822</v>
      </c>
    </row>
    <row r="56" spans="1:4">
      <c r="A56" s="3" t="s">
        <v>6</v>
      </c>
      <c r="B56" s="3" t="s">
        <v>3</v>
      </c>
      <c r="C56" s="3"/>
      <c r="D56" s="3" t="s">
        <v>62</v>
      </c>
    </row>
    <row r="57" spans="1:4">
      <c r="A57" s="3" t="s">
        <v>5</v>
      </c>
      <c r="B57" s="3" t="s">
        <v>17</v>
      </c>
      <c r="C57" s="3" t="s">
        <v>4</v>
      </c>
      <c r="D57" s="6" t="s">
        <v>64</v>
      </c>
    </row>
    <row r="58" spans="1:4">
      <c r="A58" s="3" t="s">
        <v>7</v>
      </c>
      <c r="B58" s="3" t="s">
        <v>18</v>
      </c>
      <c r="C58" s="3" t="s">
        <v>4</v>
      </c>
      <c r="D58" s="3" t="s">
        <v>13</v>
      </c>
    </row>
    <row r="59" spans="1:4">
      <c r="A59" s="3" t="s">
        <v>8</v>
      </c>
      <c r="B59" s="3" t="s">
        <v>19</v>
      </c>
      <c r="C59" s="3" t="s">
        <v>14</v>
      </c>
      <c r="D59" s="3">
        <v>0.46</v>
      </c>
    </row>
    <row r="60" spans="1:4" ht="45">
      <c r="A60" s="3" t="s">
        <v>9</v>
      </c>
      <c r="B60" s="8" t="s">
        <v>27</v>
      </c>
      <c r="C60" s="3"/>
      <c r="D60" s="3" t="s">
        <v>62</v>
      </c>
    </row>
    <row r="61" spans="1:4" ht="30">
      <c r="A61" s="3" t="s">
        <v>10</v>
      </c>
      <c r="B61" s="8" t="s">
        <v>21</v>
      </c>
      <c r="C61" s="3"/>
      <c r="D61" s="8" t="s">
        <v>23</v>
      </c>
    </row>
    <row r="62" spans="1:4">
      <c r="A62" s="3" t="s">
        <v>11</v>
      </c>
      <c r="B62" s="3" t="s">
        <v>22</v>
      </c>
      <c r="C62" s="3"/>
      <c r="D62" s="3" t="s">
        <v>28</v>
      </c>
    </row>
    <row r="63" spans="1:4">
      <c r="A63" s="3" t="s">
        <v>12</v>
      </c>
      <c r="B63" s="3" t="s">
        <v>25</v>
      </c>
      <c r="C63" s="3"/>
      <c r="D63" s="3">
        <v>7116508822</v>
      </c>
    </row>
    <row r="64" spans="1:4">
      <c r="A64" s="25" t="s">
        <v>34</v>
      </c>
      <c r="B64" s="26"/>
      <c r="C64" s="1" t="s">
        <v>14</v>
      </c>
      <c r="D64" s="7">
        <f>D43+D35+D27+D19+D9+D59+D51</f>
        <v>15.98</v>
      </c>
    </row>
    <row r="65" spans="1:4" ht="74.25" customHeight="1">
      <c r="A65" s="24" t="s">
        <v>20</v>
      </c>
      <c r="B65" s="24"/>
      <c r="C65" s="1"/>
      <c r="D65" s="2" t="s">
        <v>57</v>
      </c>
    </row>
    <row r="70" spans="1:4">
      <c r="A70" s="9"/>
      <c r="B70" s="9"/>
      <c r="C70" s="9"/>
      <c r="D70" s="9"/>
    </row>
    <row r="71" spans="1:4">
      <c r="A71" s="9"/>
      <c r="B71" s="9"/>
      <c r="C71" s="9"/>
      <c r="D71" s="9"/>
    </row>
    <row r="72" spans="1:4">
      <c r="A72" s="9"/>
      <c r="B72" s="9"/>
      <c r="C72" s="9"/>
      <c r="D72" s="10"/>
    </row>
    <row r="73" spans="1:4">
      <c r="A73" s="9"/>
      <c r="B73" s="9"/>
      <c r="C73" s="9"/>
      <c r="D73" s="9"/>
    </row>
    <row r="74" spans="1:4">
      <c r="A74" s="9"/>
      <c r="B74" s="9"/>
      <c r="C74" s="9"/>
      <c r="D74" s="9"/>
    </row>
    <row r="75" spans="1:4">
      <c r="A75" s="9"/>
      <c r="B75" s="11"/>
      <c r="C75" s="9"/>
      <c r="D75" s="9"/>
    </row>
    <row r="76" spans="1:4">
      <c r="A76" s="9"/>
      <c r="B76" s="11"/>
      <c r="C76" s="9"/>
      <c r="D76" s="11"/>
    </row>
    <row r="77" spans="1:4">
      <c r="A77" s="9"/>
      <c r="B77" s="9"/>
      <c r="C77" s="9"/>
      <c r="D77" s="9"/>
    </row>
    <row r="78" spans="1:4">
      <c r="A78" s="9"/>
      <c r="B78" s="9"/>
      <c r="C78" s="9"/>
      <c r="D78" s="9"/>
    </row>
    <row r="79" spans="1:4">
      <c r="A79" s="9"/>
      <c r="B79" s="9"/>
      <c r="C79" s="9"/>
      <c r="D79" s="9"/>
    </row>
    <row r="80" spans="1:4">
      <c r="A80" s="9"/>
      <c r="B80" s="9"/>
      <c r="C80" s="9"/>
      <c r="D80" s="10"/>
    </row>
    <row r="81" spans="1:4">
      <c r="A81" s="9"/>
      <c r="B81" s="9"/>
      <c r="C81" s="9"/>
      <c r="D81" s="9"/>
    </row>
    <row r="82" spans="1:4">
      <c r="A82" s="9"/>
      <c r="B82" s="9"/>
      <c r="C82" s="9"/>
      <c r="D82" s="9"/>
    </row>
    <row r="83" spans="1:4">
      <c r="A83" s="9"/>
      <c r="B83" s="11"/>
      <c r="C83" s="9"/>
      <c r="D83" s="9"/>
    </row>
    <row r="84" spans="1:4">
      <c r="A84" s="9"/>
      <c r="B84" s="11"/>
      <c r="C84" s="9"/>
      <c r="D84" s="11"/>
    </row>
    <row r="85" spans="1:4">
      <c r="A85" s="9"/>
      <c r="B85" s="9"/>
      <c r="C85" s="9"/>
      <c r="D85" s="9"/>
    </row>
    <row r="86" spans="1:4">
      <c r="A86" s="9"/>
      <c r="B86" s="9"/>
      <c r="C86" s="9"/>
      <c r="D86" s="9"/>
    </row>
    <row r="87" spans="1:4">
      <c r="A87" s="27"/>
      <c r="B87" s="27"/>
      <c r="C87" s="9"/>
      <c r="D87" s="12"/>
    </row>
    <row r="88" spans="1:4">
      <c r="A88" s="28"/>
      <c r="B88" s="28"/>
      <c r="C88" s="9"/>
      <c r="D88" s="11"/>
    </row>
  </sheetData>
  <mergeCells count="7">
    <mergeCell ref="A2:D2"/>
    <mergeCell ref="A3:D3"/>
    <mergeCell ref="A4:D4"/>
    <mergeCell ref="A87:B87"/>
    <mergeCell ref="A88:B88"/>
    <mergeCell ref="A65:B65"/>
    <mergeCell ref="A64:B6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86"/>
  <sheetViews>
    <sheetView topLeftCell="A47" workbookViewId="0">
      <selection activeCell="D58" sqref="D58"/>
    </sheetView>
  </sheetViews>
  <sheetFormatPr defaultRowHeight="15"/>
  <cols>
    <col min="2" max="2" width="36.5703125" customWidth="1"/>
    <col min="4" max="4" width="46.85546875" customWidth="1"/>
  </cols>
  <sheetData>
    <row r="2" spans="1:4" ht="58.5" customHeight="1">
      <c r="A2" s="29" t="s">
        <v>16</v>
      </c>
      <c r="B2" s="29"/>
      <c r="C2" s="29"/>
      <c r="D2" s="29"/>
    </row>
    <row r="3" spans="1:4" ht="63.75" customHeight="1">
      <c r="A3" s="20" t="s">
        <v>37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30">
      <c r="A10" s="3" t="s">
        <v>9</v>
      </c>
      <c r="B10" s="8" t="s">
        <v>27</v>
      </c>
      <c r="C10" s="3"/>
      <c r="D10" s="3" t="s">
        <v>35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30">
      <c r="A18" s="3" t="s">
        <v>9</v>
      </c>
      <c r="B18" s="8" t="s">
        <v>27</v>
      </c>
      <c r="C18" s="3"/>
      <c r="D18" s="3" t="s">
        <v>35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30">
      <c r="A26" s="3" t="s">
        <v>9</v>
      </c>
      <c r="B26" s="8" t="s">
        <v>27</v>
      </c>
      <c r="C26" s="3"/>
      <c r="D26" s="3" t="s">
        <v>35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30">
      <c r="A34" s="3" t="s">
        <v>9</v>
      </c>
      <c r="B34" s="8" t="s">
        <v>27</v>
      </c>
      <c r="C34" s="3"/>
      <c r="D34" s="3" t="s">
        <v>35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30">
      <c r="A42" s="3" t="s">
        <v>9</v>
      </c>
      <c r="B42" s="8" t="s">
        <v>27</v>
      </c>
      <c r="C42" s="3"/>
      <c r="D42" s="3" t="s">
        <v>35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30">
      <c r="A50" s="3" t="s">
        <v>9</v>
      </c>
      <c r="B50" s="8" t="s">
        <v>27</v>
      </c>
      <c r="C50" s="3"/>
      <c r="D50" s="3" t="s">
        <v>62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0.64</v>
      </c>
    </row>
    <row r="58" spans="1:4" ht="30">
      <c r="A58" s="3" t="s">
        <v>9</v>
      </c>
      <c r="B58" s="8" t="s">
        <v>27</v>
      </c>
      <c r="C58" s="3"/>
      <c r="D58" s="3" t="s">
        <v>62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14.63</v>
      </c>
    </row>
    <row r="63" spans="1:4" ht="30" customHeight="1">
      <c r="A63" s="24" t="s">
        <v>20</v>
      </c>
      <c r="B63" s="24"/>
      <c r="C63" s="1"/>
      <c r="D63" s="2" t="s">
        <v>39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27"/>
      <c r="B85" s="27"/>
      <c r="C85" s="9"/>
      <c r="D85" s="12"/>
    </row>
    <row r="86" spans="1:4" ht="30" customHeight="1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6"/>
  <sheetViews>
    <sheetView topLeftCell="A48" workbookViewId="0">
      <selection activeCell="A63" sqref="A63:XFD64"/>
    </sheetView>
  </sheetViews>
  <sheetFormatPr defaultRowHeight="15"/>
  <cols>
    <col min="2" max="2" width="39.140625" customWidth="1"/>
    <col min="4" max="4" width="52.28515625" customWidth="1"/>
  </cols>
  <sheetData>
    <row r="2" spans="1:4" ht="59.25" customHeight="1">
      <c r="A2" s="29" t="s">
        <v>16</v>
      </c>
      <c r="B2" s="29"/>
      <c r="C2" s="29"/>
      <c r="D2" s="29"/>
    </row>
    <row r="3" spans="1:4" ht="63" customHeight="1">
      <c r="A3" s="20" t="s">
        <v>37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30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30">
      <c r="A10" s="3" t="s">
        <v>9</v>
      </c>
      <c r="B10" s="8" t="s">
        <v>27</v>
      </c>
      <c r="C10" s="3"/>
      <c r="D10" s="3" t="s">
        <v>35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45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30">
      <c r="A18" s="3" t="s">
        <v>9</v>
      </c>
      <c r="B18" s="8" t="s">
        <v>27</v>
      </c>
      <c r="C18" s="3"/>
      <c r="D18" s="3" t="s">
        <v>35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45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30">
      <c r="A26" s="3" t="s">
        <v>9</v>
      </c>
      <c r="B26" s="8" t="s">
        <v>27</v>
      </c>
      <c r="C26" s="3"/>
      <c r="D26" s="3" t="s">
        <v>45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30">
      <c r="A34" s="3" t="s">
        <v>9</v>
      </c>
      <c r="B34" s="8" t="s">
        <v>27</v>
      </c>
      <c r="C34" s="3"/>
      <c r="D34" s="3" t="s">
        <v>35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30">
      <c r="A42" s="3" t="s">
        <v>9</v>
      </c>
      <c r="B42" s="8" t="s">
        <v>27</v>
      </c>
      <c r="C42" s="3"/>
      <c r="D42" s="3" t="s">
        <v>35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30">
      <c r="A50" s="3" t="s">
        <v>9</v>
      </c>
      <c r="B50" s="8" t="s">
        <v>27</v>
      </c>
      <c r="C50" s="3"/>
      <c r="D50" s="3" t="s">
        <v>62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0.47</v>
      </c>
    </row>
    <row r="58" spans="1:4" ht="30">
      <c r="A58" s="3" t="s">
        <v>9</v>
      </c>
      <c r="B58" s="8" t="s">
        <v>27</v>
      </c>
      <c r="C58" s="3"/>
      <c r="D58" s="3" t="s">
        <v>62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14.440000000000001</v>
      </c>
    </row>
    <row r="63" spans="1:4" ht="55.5" customHeight="1">
      <c r="A63" s="24" t="s">
        <v>20</v>
      </c>
      <c r="B63" s="24"/>
      <c r="C63" s="1"/>
      <c r="D63" s="2" t="s">
        <v>48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86"/>
  <sheetViews>
    <sheetView topLeftCell="A51" zoomScaleNormal="100" workbookViewId="0">
      <selection activeCell="A63" sqref="A63:XF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80.25" customHeight="1">
      <c r="A3" s="20" t="s">
        <v>37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4.24</v>
      </c>
    </row>
    <row r="18" spans="1:4" ht="45">
      <c r="A18" s="3" t="s">
        <v>9</v>
      </c>
      <c r="B18" s="8" t="s">
        <v>27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3.95</v>
      </c>
    </row>
    <row r="26" spans="1:4" ht="45">
      <c r="A26" s="3" t="s">
        <v>9</v>
      </c>
      <c r="B26" s="8" t="s">
        <v>27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27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27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3" t="s">
        <v>62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0.51</v>
      </c>
    </row>
    <row r="58" spans="1:4" ht="45">
      <c r="A58" s="3" t="s">
        <v>9</v>
      </c>
      <c r="B58" s="8" t="s">
        <v>27</v>
      </c>
      <c r="C58" s="3"/>
      <c r="D58" s="3" t="s">
        <v>62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15.98</v>
      </c>
    </row>
    <row r="63" spans="1:4" ht="30" customHeight="1">
      <c r="A63" s="24" t="s">
        <v>20</v>
      </c>
      <c r="B63" s="24"/>
      <c r="C63" s="1"/>
      <c r="D63" s="2" t="s">
        <v>36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2"/>
      <c r="B85" s="22"/>
      <c r="C85" s="13"/>
      <c r="D85" s="12"/>
    </row>
    <row r="86" spans="1:4">
      <c r="A86" s="23"/>
      <c r="B86" s="23"/>
      <c r="C86" s="13"/>
      <c r="D86" s="14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86"/>
  <sheetViews>
    <sheetView topLeftCell="A54" zoomScaleNormal="100" workbookViewId="0">
      <selection activeCell="A63" sqref="A63:XF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80.25" customHeight="1">
      <c r="A3" s="20" t="s">
        <v>37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15" customHeight="1">
      <c r="A5" s="4" t="s">
        <v>0</v>
      </c>
      <c r="B5" s="4" t="s">
        <v>1</v>
      </c>
      <c r="C5" s="4" t="s">
        <v>15</v>
      </c>
      <c r="D5" s="5" t="s">
        <v>2</v>
      </c>
    </row>
    <row r="6" spans="1:4" ht="15" customHeight="1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45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6.84</v>
      </c>
    </row>
    <row r="18" spans="1:4" ht="45">
      <c r="A18" s="3" t="s">
        <v>9</v>
      </c>
      <c r="B18" s="8" t="s">
        <v>27</v>
      </c>
      <c r="C18" s="3"/>
      <c r="D18" s="3" t="s">
        <v>35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45">
      <c r="A26" s="3" t="s">
        <v>9</v>
      </c>
      <c r="B26" s="8" t="s">
        <v>27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45">
      <c r="A34" s="3" t="s">
        <v>9</v>
      </c>
      <c r="B34" s="8" t="s">
        <v>27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8" t="s">
        <v>27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45">
      <c r="A50" s="3" t="s">
        <v>9</v>
      </c>
      <c r="B50" s="8" t="s">
        <v>27</v>
      </c>
      <c r="C50" s="3"/>
      <c r="D50" s="3" t="s">
        <v>62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0.66</v>
      </c>
    </row>
    <row r="58" spans="1:4" ht="45">
      <c r="A58" s="3" t="s">
        <v>9</v>
      </c>
      <c r="B58" s="8" t="s">
        <v>27</v>
      </c>
      <c r="C58" s="3"/>
      <c r="D58" s="3" t="s">
        <v>62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17.260000000000002</v>
      </c>
    </row>
    <row r="63" spans="1:4" ht="84" customHeight="1">
      <c r="A63" s="24" t="s">
        <v>20</v>
      </c>
      <c r="B63" s="24"/>
      <c r="C63" s="1"/>
      <c r="D63" s="2" t="s">
        <v>44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2"/>
      <c r="B85" s="22"/>
      <c r="C85" s="13"/>
      <c r="D85" s="12"/>
    </row>
    <row r="86" spans="1:4">
      <c r="A86" s="23"/>
      <c r="B86" s="23"/>
      <c r="C86" s="13"/>
      <c r="D86" s="14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94"/>
  <sheetViews>
    <sheetView tabSelected="1" topLeftCell="A62" workbookViewId="0">
      <selection activeCell="D71" sqref="D71"/>
    </sheetView>
  </sheetViews>
  <sheetFormatPr defaultRowHeight="15"/>
  <cols>
    <col min="2" max="2" width="37.5703125" customWidth="1"/>
    <col min="4" max="4" width="43.140625" customWidth="1"/>
  </cols>
  <sheetData>
    <row r="2" spans="1:4" ht="57" customHeight="1">
      <c r="A2" s="19" t="s">
        <v>16</v>
      </c>
      <c r="B2" s="19"/>
      <c r="C2" s="19"/>
      <c r="D2" s="19"/>
    </row>
    <row r="3" spans="1:4" ht="69" customHeight="1">
      <c r="A3" s="20" t="s">
        <v>37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2.59</v>
      </c>
    </row>
    <row r="10" spans="1:4" ht="30">
      <c r="A10" s="3" t="s">
        <v>9</v>
      </c>
      <c r="B10" s="8" t="s">
        <v>27</v>
      </c>
      <c r="C10" s="3"/>
      <c r="D10" s="3" t="s">
        <v>35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53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15" t="s">
        <v>51</v>
      </c>
      <c r="B17" s="3" t="s">
        <v>19</v>
      </c>
      <c r="C17" s="3" t="s">
        <v>14</v>
      </c>
      <c r="D17" s="3">
        <v>6.39</v>
      </c>
    </row>
    <row r="18" spans="1:4" ht="30">
      <c r="A18" s="15" t="s">
        <v>52</v>
      </c>
      <c r="B18" s="8" t="s">
        <v>27</v>
      </c>
      <c r="C18" s="3"/>
      <c r="D18" s="16">
        <v>42552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2.4500000000000002</v>
      </c>
    </row>
    <row r="26" spans="1:4" ht="30">
      <c r="A26" s="3" t="s">
        <v>9</v>
      </c>
      <c r="B26" s="8" t="s">
        <v>27</v>
      </c>
      <c r="C26" s="3"/>
      <c r="D26" s="3" t="s">
        <v>35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2.92</v>
      </c>
    </row>
    <row r="34" spans="1:4" ht="30">
      <c r="A34" s="3" t="s">
        <v>9</v>
      </c>
      <c r="B34" s="8" t="s">
        <v>27</v>
      </c>
      <c r="C34" s="3"/>
      <c r="D34" s="3" t="s">
        <v>35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30">
      <c r="A42" s="3" t="s">
        <v>9</v>
      </c>
      <c r="B42" s="8" t="s">
        <v>27</v>
      </c>
      <c r="C42" s="3"/>
      <c r="D42" s="3" t="s">
        <v>35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3" t="s">
        <v>62</v>
      </c>
    </row>
    <row r="47" spans="1:4">
      <c r="A47" s="3" t="s">
        <v>5</v>
      </c>
      <c r="B47" s="3" t="s">
        <v>17</v>
      </c>
      <c r="C47" s="3" t="s">
        <v>4</v>
      </c>
      <c r="D47" s="6" t="s">
        <v>63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30">
      <c r="A50" s="3" t="s">
        <v>9</v>
      </c>
      <c r="B50" s="8" t="s">
        <v>27</v>
      </c>
      <c r="C50" s="3"/>
      <c r="D50" s="3" t="s">
        <v>62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3" t="s">
        <v>62</v>
      </c>
    </row>
    <row r="55" spans="1:4">
      <c r="A55" s="3" t="s">
        <v>5</v>
      </c>
      <c r="B55" s="3" t="s">
        <v>17</v>
      </c>
      <c r="C55" s="3" t="s">
        <v>4</v>
      </c>
      <c r="D55" s="6" t="s">
        <v>64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0.66</v>
      </c>
    </row>
    <row r="58" spans="1:4" ht="30">
      <c r="A58" s="3" t="s">
        <v>9</v>
      </c>
      <c r="B58" s="8" t="s">
        <v>27</v>
      </c>
      <c r="C58" s="3"/>
      <c r="D58" s="3" t="s">
        <v>62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3" t="s">
        <v>6</v>
      </c>
      <c r="B62" s="3" t="s">
        <v>3</v>
      </c>
      <c r="C62" s="3"/>
      <c r="D62" s="3" t="s">
        <v>62</v>
      </c>
    </row>
    <row r="63" spans="1:4">
      <c r="A63" s="3" t="s">
        <v>5</v>
      </c>
      <c r="B63" s="3" t="s">
        <v>17</v>
      </c>
      <c r="C63" s="3" t="s">
        <v>4</v>
      </c>
      <c r="D63" s="6" t="s">
        <v>65</v>
      </c>
    </row>
    <row r="64" spans="1:4">
      <c r="A64" s="3" t="s">
        <v>7</v>
      </c>
      <c r="B64" s="3" t="s">
        <v>18</v>
      </c>
      <c r="C64" s="3" t="s">
        <v>4</v>
      </c>
      <c r="D64" s="3" t="s">
        <v>13</v>
      </c>
    </row>
    <row r="65" spans="1:4">
      <c r="A65" s="3" t="s">
        <v>8</v>
      </c>
      <c r="B65" s="3" t="s">
        <v>19</v>
      </c>
      <c r="C65" s="3" t="s">
        <v>14</v>
      </c>
      <c r="D65" s="3">
        <v>0.63</v>
      </c>
    </row>
    <row r="66" spans="1:4" ht="30">
      <c r="A66" s="3" t="s">
        <v>9</v>
      </c>
      <c r="B66" s="8" t="s">
        <v>27</v>
      </c>
      <c r="C66" s="3"/>
      <c r="D66" s="3" t="s">
        <v>62</v>
      </c>
    </row>
    <row r="67" spans="1:4" ht="45">
      <c r="A67" s="3" t="s">
        <v>10</v>
      </c>
      <c r="B67" s="8" t="s">
        <v>21</v>
      </c>
      <c r="C67" s="3"/>
      <c r="D67" s="8" t="s">
        <v>23</v>
      </c>
    </row>
    <row r="68" spans="1:4">
      <c r="A68" s="3" t="s">
        <v>11</v>
      </c>
      <c r="B68" s="3" t="s">
        <v>22</v>
      </c>
      <c r="C68" s="3"/>
      <c r="D68" s="3" t="s">
        <v>28</v>
      </c>
    </row>
    <row r="69" spans="1:4">
      <c r="A69" s="3" t="s">
        <v>12</v>
      </c>
      <c r="B69" s="3" t="s">
        <v>25</v>
      </c>
      <c r="C69" s="3"/>
      <c r="D69" s="3">
        <v>7116508822</v>
      </c>
    </row>
    <row r="70" spans="1:4">
      <c r="A70" s="25" t="s">
        <v>34</v>
      </c>
      <c r="B70" s="26"/>
      <c r="C70" s="1" t="s">
        <v>14</v>
      </c>
      <c r="D70" s="7">
        <f>D41+D33+D25+D17+D9+D57+D49+D65</f>
        <v>17.43</v>
      </c>
    </row>
    <row r="71" spans="1:4" ht="66" customHeight="1">
      <c r="A71" s="24" t="s">
        <v>20</v>
      </c>
      <c r="B71" s="24"/>
      <c r="C71" s="1"/>
      <c r="D71" s="2" t="s">
        <v>54</v>
      </c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 ht="15" customHeight="1">
      <c r="A93" s="22"/>
      <c r="B93" s="22"/>
      <c r="C93" s="13"/>
      <c r="D93" s="12"/>
    </row>
    <row r="94" spans="1:4" ht="30" customHeight="1">
      <c r="A94" s="23"/>
      <c r="B94" s="23"/>
      <c r="C94" s="13"/>
      <c r="D94" s="14"/>
    </row>
  </sheetData>
  <mergeCells count="7">
    <mergeCell ref="A2:D2"/>
    <mergeCell ref="A3:D3"/>
    <mergeCell ref="A4:D4"/>
    <mergeCell ref="A93:B93"/>
    <mergeCell ref="A94:B94"/>
    <mergeCell ref="A71:B71"/>
    <mergeCell ref="A70:B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Шахтерская 10</vt:lpstr>
      <vt:lpstr>Шахтерская 11</vt:lpstr>
      <vt:lpstr>Шахтерская 11а</vt:lpstr>
      <vt:lpstr>Шахтерская 12</vt:lpstr>
      <vt:lpstr>Шахтерская 13</vt:lpstr>
      <vt:lpstr>Шахтерская 14</vt:lpstr>
      <vt:lpstr>Шахтерская 14а</vt:lpstr>
      <vt:lpstr>Шахтерская 16а</vt:lpstr>
      <vt:lpstr>Шахтерская 16б</vt:lpstr>
      <vt:lpstr>Шахтерская 18</vt:lpstr>
      <vt:lpstr>Шахтерская 18а</vt:lpstr>
      <vt:lpstr>Шахтерская 19</vt:lpstr>
      <vt:lpstr>Шахтерская 2</vt:lpstr>
      <vt:lpstr>Шахтерская 20</vt:lpstr>
      <vt:lpstr>Шахтерская 20а</vt:lpstr>
      <vt:lpstr>Шахтерская 22</vt:lpstr>
      <vt:lpstr>Шахтерская 22а</vt:lpstr>
      <vt:lpstr>Шахтерская 22б</vt:lpstr>
      <vt:lpstr>Шахтерская 23</vt:lpstr>
      <vt:lpstr>Шахтерская 24а</vt:lpstr>
      <vt:lpstr>Шахтерская 25</vt:lpstr>
      <vt:lpstr>Шахтерская 27</vt:lpstr>
      <vt:lpstr>Шахтерская 3</vt:lpstr>
      <vt:lpstr>Шахтерская 35</vt:lpstr>
      <vt:lpstr>Шахтерская 5</vt:lpstr>
      <vt:lpstr>Шахтерская 8</vt:lpstr>
      <vt:lpstr>Шахтерская 8а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2017-03-17T07:46:52Z</dcterms:modified>
</cp:coreProperties>
</file>